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9210"/>
  </bookViews>
  <sheets>
    <sheet name="申請書→" sheetId="18" r:id="rId1"/>
    <sheet name="第2・４号様式" sheetId="2" r:id="rId2"/>
    <sheet name="別紙" sheetId="13" r:id="rId3"/>
    <sheet name="請求書" sheetId="16" r:id="rId4"/>
    <sheet name="記載例→" sheetId="14" r:id="rId5"/>
    <sheet name="第2・４号様式（記載例電子） " sheetId="15" r:id="rId6"/>
    <sheet name="別紙（記載例電子）" sheetId="12" r:id="rId7"/>
    <sheet name="請求書（記載例電子）" sheetId="17" r:id="rId8"/>
    <sheet name="第2・４号様式（紙記載例）" sheetId="22" r:id="rId9"/>
    <sheet name="別紙（記載例紙）" sheetId="20" r:id="rId10"/>
    <sheet name="請求書（紙記載例）" sheetId="23" r:id="rId11"/>
  </sheets>
  <externalReferences>
    <externalReference r:id="rId12"/>
    <externalReference r:id="rId13"/>
  </externalReferences>
  <definedNames>
    <definedName name="_Key1" localSheetId="7" hidden="1">#REF!</definedName>
    <definedName name="_Key1" localSheetId="10" hidden="1">#REF!</definedName>
    <definedName name="_Key1" localSheetId="5" hidden="1">#REF!</definedName>
    <definedName name="_Key1" localSheetId="8" hidden="1">#REF!</definedName>
    <definedName name="_Key1" hidden="1">#REF!</definedName>
    <definedName name="_Key2" localSheetId="7" hidden="1">#REF!</definedName>
    <definedName name="_Key2" localSheetId="10" hidden="1">#REF!</definedName>
    <definedName name="_Key2" localSheetId="5" hidden="1">#REF!</definedName>
    <definedName name="_Key2" localSheetId="8" hidden="1">#REF!</definedName>
    <definedName name="_Key2" hidden="1">#REF!</definedName>
    <definedName name="_Order1" hidden="1">255</definedName>
    <definedName name="_Order2" hidden="1">255</definedName>
    <definedName name="_Sort" localSheetId="7" hidden="1">#REF!</definedName>
    <definedName name="_Sort" localSheetId="10" hidden="1">#REF!</definedName>
    <definedName name="_Sort" localSheetId="5" hidden="1">#REF!</definedName>
    <definedName name="_Sort" localSheetId="8" hidden="1">#REF!</definedName>
    <definedName name="_Sort" hidden="1">#REF!</definedName>
    <definedName name="aaaaaaaaaaaaaaaaaa" localSheetId="7" hidden="1">#REF!</definedName>
    <definedName name="aaaaaaaaaaaaaaaaaa" localSheetId="10" hidden="1">#REF!</definedName>
    <definedName name="aaaaaaaaaaaaaaaaaa" localSheetId="5" hidden="1">#REF!</definedName>
    <definedName name="aaaaaaaaaaaaaaaaaa" localSheetId="8" hidden="1">#REF!</definedName>
    <definedName name="aaaaaaaaaaaaaaaaaa" hidden="1">#REF!</definedName>
    <definedName name="E" localSheetId="7" hidden="1">#REF!</definedName>
    <definedName name="E" localSheetId="10" hidden="1">#REF!</definedName>
    <definedName name="E" localSheetId="5" hidden="1">#REF!</definedName>
    <definedName name="E" localSheetId="8" hidden="1">#REF!</definedName>
    <definedName name="E" hidden="1">#REF!</definedName>
    <definedName name="ｌ" localSheetId="7" hidden="1">#REF!</definedName>
    <definedName name="ｌ" localSheetId="10" hidden="1">#REF!</definedName>
    <definedName name="ｌ" localSheetId="5" hidden="1">#REF!</definedName>
    <definedName name="ｌ" localSheetId="8" hidden="1">#REF!</definedName>
    <definedName name="ｌ" hidden="1">#REF!</definedName>
    <definedName name="_xlnm.Print_Area" localSheetId="7">'請求書（記載例電子）'!$A$1:$J$34</definedName>
    <definedName name="_xlnm.Print_Area" localSheetId="10">'請求書（紙記載例）'!$A$1:$K$33</definedName>
    <definedName name="_xlnm.Print_Area" localSheetId="1">第2・４号様式!$A$1:$G$25</definedName>
    <definedName name="_xlnm.Print_Area" localSheetId="5">'第2・４号様式（記載例電子） '!$A$1:$G$25</definedName>
    <definedName name="_xlnm.Print_Area" localSheetId="8">'第2・４号様式（紙記載例）'!$A$1:$G$29</definedName>
    <definedName name="_xlnm.Print_Area" localSheetId="2">別紙!$A$1:$I$47</definedName>
    <definedName name="_xlnm.Print_Area" localSheetId="9">'別紙（記載例紙）'!$A$2:$M$50</definedName>
    <definedName name="_xlnm.Print_Area" localSheetId="6">'別紙（記載例電子）'!$A$2:$M$49</definedName>
    <definedName name="あ" localSheetId="7" hidden="1">#REF!</definedName>
    <definedName name="あ" localSheetId="10" hidden="1">#REF!</definedName>
    <definedName name="あ" localSheetId="5" hidden="1">#REF!</definedName>
    <definedName name="あ" localSheetId="8" hidden="1">#REF!</definedName>
    <definedName name="あ" hidden="1">#REF!</definedName>
    <definedName name="い" localSheetId="7" hidden="1">#REF!</definedName>
    <definedName name="い" localSheetId="10" hidden="1">#REF!</definedName>
    <definedName name="い" localSheetId="5" hidden="1">#REF!</definedName>
    <definedName name="い" localSheetId="8" hidden="1">#REF!</definedName>
    <definedName name="い" hidden="1">#REF!</definedName>
    <definedName name="こ" localSheetId="7" hidden="1">#REF!</definedName>
    <definedName name="こ" localSheetId="10" hidden="1">#REF!</definedName>
    <definedName name="こ" localSheetId="5" hidden="1">#REF!</definedName>
    <definedName name="こ" localSheetId="8" hidden="1">#REF!</definedName>
    <definedName name="こ" hidden="1">#REF!</definedName>
    <definedName name="こ」" localSheetId="7" hidden="1">#REF!</definedName>
    <definedName name="こ」" localSheetId="10" hidden="1">#REF!</definedName>
    <definedName name="こ」" localSheetId="5" hidden="1">#REF!</definedName>
    <definedName name="こ」" localSheetId="8" hidden="1">#REF!</definedName>
    <definedName name="こ」" hidden="1">#REF!</definedName>
    <definedName name="事業分類" localSheetId="10">[1]事業分類・区分!$B$2:$H$2</definedName>
    <definedName name="事業分類">[1]事業分類・区分!$B$2:$H$2</definedName>
    <definedName name="別紙１７" localSheetId="7" hidden="1">#REF!</definedName>
    <definedName name="別紙１７" localSheetId="10" hidden="1">#REF!</definedName>
    <definedName name="別紙１７" localSheetId="5" hidden="1">#REF!</definedName>
    <definedName name="別紙１７" localSheetId="8" hidden="1">#REF!</definedName>
    <definedName name="別紙１７" hidden="1">#REF!</definedName>
    <definedName name="別紙３１" localSheetId="7" hidden="1">#REF!</definedName>
    <definedName name="別紙３１" localSheetId="10" hidden="1">#REF!</definedName>
    <definedName name="別紙３１" localSheetId="5" hidden="1">#REF!</definedName>
    <definedName name="別紙３１" localSheetId="8"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3" l="1"/>
  <c r="F2" i="15" l="1"/>
  <c r="A11" i="2"/>
  <c r="I29" i="12" l="1"/>
  <c r="F15" i="22" l="1"/>
  <c r="F13" i="22"/>
  <c r="K11" i="22"/>
  <c r="K10" i="22"/>
  <c r="G27" i="20" l="1"/>
  <c r="G26" i="20"/>
  <c r="I29" i="20" s="1"/>
  <c r="I25" i="20"/>
  <c r="E25" i="20"/>
  <c r="J17" i="20"/>
  <c r="B6" i="20"/>
  <c r="Q5" i="20"/>
  <c r="Q4" i="20"/>
  <c r="A2" i="13" l="1"/>
  <c r="A18" i="2"/>
  <c r="A1" i="2"/>
  <c r="A18" i="15" l="1"/>
  <c r="B6" i="12" l="1"/>
  <c r="Q5" i="12"/>
  <c r="Q4" i="12"/>
  <c r="M3" i="13"/>
  <c r="M2" i="13"/>
  <c r="I13" i="13" l="1"/>
  <c r="F23" i="13" l="1"/>
  <c r="H21" i="13"/>
  <c r="F22" i="13"/>
  <c r="H25" i="13" s="1"/>
  <c r="D18" i="17"/>
  <c r="I29" i="17"/>
  <c r="H28" i="17"/>
  <c r="D22" i="17"/>
  <c r="D20" i="17"/>
  <c r="D19" i="17"/>
  <c r="D17" i="17"/>
  <c r="D16" i="17"/>
  <c r="I29" i="16"/>
  <c r="H28" i="16"/>
  <c r="D22" i="16"/>
  <c r="D19" i="16"/>
  <c r="D20" i="16"/>
  <c r="D18" i="16"/>
  <c r="D17" i="16"/>
  <c r="D16" i="16"/>
  <c r="E16" i="2" l="1"/>
  <c r="K3" i="2"/>
  <c r="K2" i="2"/>
  <c r="K3" i="15"/>
  <c r="K2" i="15"/>
  <c r="F7" i="15"/>
  <c r="F5" i="15"/>
  <c r="D7" i="2"/>
  <c r="D5" i="2"/>
  <c r="F2" i="2"/>
  <c r="J17" i="12"/>
  <c r="G27" i="12" s="1"/>
  <c r="E8" i="16" l="1"/>
  <c r="A11" i="15"/>
  <c r="A1" i="15"/>
  <c r="E25" i="12"/>
  <c r="G26" i="12" s="1"/>
  <c r="E8" i="17" s="1"/>
  <c r="I25" i="12"/>
  <c r="E16" i="15" l="1"/>
</calcChain>
</file>

<file path=xl/sharedStrings.xml><?xml version="1.0" encoding="utf-8"?>
<sst xmlns="http://schemas.openxmlformats.org/spreadsheetml/2006/main" count="449" uniqueCount="168">
  <si>
    <t>厚生労働大臣　殿</t>
    <phoneticPr fontId="4"/>
  </si>
  <si>
    <t>標記について、次のとおり交付されるよう関係書類を添えて申請する。</t>
  </si>
  <si>
    <t xml:space="preserve"> </t>
  </si>
  <si>
    <t>補助事業者名</t>
    <rPh sb="0" eb="2">
      <t>ホジョ</t>
    </rPh>
    <rPh sb="2" eb="5">
      <t>ジギョウシャ</t>
    </rPh>
    <rPh sb="5" eb="6">
      <t>メイ</t>
    </rPh>
    <phoneticPr fontId="3"/>
  </si>
  <si>
    <t>合計</t>
    <rPh sb="0" eb="2">
      <t>ゴウケイ</t>
    </rPh>
    <phoneticPr fontId="3"/>
  </si>
  <si>
    <t>円</t>
    <rPh sb="0" eb="1">
      <t>エン</t>
    </rPh>
    <phoneticPr fontId="3"/>
  </si>
  <si>
    <t>金</t>
    <rPh sb="0" eb="1">
      <t>キン</t>
    </rPh>
    <phoneticPr fontId="3"/>
  </si>
  <si>
    <t>１　国庫補助申請額　　　　　　　　　　　　　　　　　</t>
    <rPh sb="2" eb="4">
      <t>コッコ</t>
    </rPh>
    <rPh sb="4" eb="6">
      <t>ホジョ</t>
    </rPh>
    <phoneticPr fontId="4"/>
  </si>
  <si>
    <t>医師</t>
    <rPh sb="0" eb="2">
      <t>イシ</t>
    </rPh>
    <phoneticPr fontId="3"/>
  </si>
  <si>
    <t>歯科医師</t>
    <rPh sb="0" eb="4">
      <t>シカイシ</t>
    </rPh>
    <phoneticPr fontId="3"/>
  </si>
  <si>
    <t>薬剤師</t>
    <rPh sb="0" eb="3">
      <t>ヤクザイシ</t>
    </rPh>
    <phoneticPr fontId="3"/>
  </si>
  <si>
    <t>助産師</t>
    <rPh sb="0" eb="3">
      <t>ジョサンシ</t>
    </rPh>
    <phoneticPr fontId="3"/>
  </si>
  <si>
    <t>准看護師</t>
    <rPh sb="0" eb="4">
      <t>ジュンカンゴシ</t>
    </rPh>
    <phoneticPr fontId="3"/>
  </si>
  <si>
    <t>臨床検査技師</t>
    <rPh sb="0" eb="2">
      <t>リンショウ</t>
    </rPh>
    <rPh sb="2" eb="4">
      <t>ケンサ</t>
    </rPh>
    <rPh sb="4" eb="6">
      <t>ギシ</t>
    </rPh>
    <phoneticPr fontId="3"/>
  </si>
  <si>
    <t>衛生検査技師</t>
    <rPh sb="0" eb="2">
      <t>エイセイ</t>
    </rPh>
    <rPh sb="2" eb="4">
      <t>ケンサ</t>
    </rPh>
    <rPh sb="4" eb="6">
      <t>ギシ</t>
    </rPh>
    <phoneticPr fontId="3"/>
  </si>
  <si>
    <t>視能訓練士</t>
    <rPh sb="0" eb="2">
      <t>シノウ</t>
    </rPh>
    <rPh sb="2" eb="5">
      <t>クンレンシ</t>
    </rPh>
    <phoneticPr fontId="3"/>
  </si>
  <si>
    <t>言語聴覚士</t>
    <rPh sb="0" eb="2">
      <t>ゲンゴ</t>
    </rPh>
    <rPh sb="2" eb="5">
      <t>チョウカクシ</t>
    </rPh>
    <phoneticPr fontId="3"/>
  </si>
  <si>
    <t>保険の始期</t>
    <rPh sb="0" eb="2">
      <t>ホケン</t>
    </rPh>
    <rPh sb="3" eb="5">
      <t>シキ</t>
    </rPh>
    <phoneticPr fontId="3"/>
  </si>
  <si>
    <t>医療機関の電話番号</t>
    <rPh sb="0" eb="2">
      <t>イリョウ</t>
    </rPh>
    <rPh sb="2" eb="4">
      <t>キカン</t>
    </rPh>
    <rPh sb="5" eb="7">
      <t>デンワ</t>
    </rPh>
    <rPh sb="7" eb="9">
      <t>バンゴウ</t>
    </rPh>
    <phoneticPr fontId="3"/>
  </si>
  <si>
    <t>担当者の所属及び氏名</t>
    <rPh sb="0" eb="3">
      <t>タントウシャ</t>
    </rPh>
    <rPh sb="4" eb="6">
      <t>ショゾク</t>
    </rPh>
    <rPh sb="6" eb="7">
      <t>オヨ</t>
    </rPh>
    <rPh sb="8" eb="10">
      <t>シメイ</t>
    </rPh>
    <phoneticPr fontId="3"/>
  </si>
  <si>
    <t>補助金の振込先</t>
    <rPh sb="0" eb="3">
      <t>ホジョキン</t>
    </rPh>
    <rPh sb="4" eb="7">
      <t>フリコミサキ</t>
    </rPh>
    <phoneticPr fontId="3"/>
  </si>
  <si>
    <t>口座名義</t>
    <rPh sb="0" eb="2">
      <t>コウザ</t>
    </rPh>
    <rPh sb="2" eb="4">
      <t>メイギ</t>
    </rPh>
    <phoneticPr fontId="3"/>
  </si>
  <si>
    <t>（記載上の注意事項）</t>
    <rPh sb="1" eb="3">
      <t>キサイ</t>
    </rPh>
    <rPh sb="3" eb="4">
      <t>ジョウ</t>
    </rPh>
    <rPh sb="5" eb="7">
      <t>チュウイ</t>
    </rPh>
    <rPh sb="7" eb="9">
      <t>ジコウ</t>
    </rPh>
    <phoneticPr fontId="3"/>
  </si>
  <si>
    <t>黄色く塗られたセルのみ入力してください。</t>
    <rPh sb="0" eb="2">
      <t>キイロ</t>
    </rPh>
    <rPh sb="3" eb="4">
      <t>ヌ</t>
    </rPh>
    <rPh sb="11" eb="13">
      <t>ニュウリョク</t>
    </rPh>
    <phoneticPr fontId="3"/>
  </si>
  <si>
    <t>第2号様式</t>
    <rPh sb="0" eb="1">
      <t>ダイ</t>
    </rPh>
    <rPh sb="2" eb="3">
      <t>ゴウ</t>
    </rPh>
    <rPh sb="3" eb="5">
      <t>ヨウシキ</t>
    </rPh>
    <phoneticPr fontId="4"/>
  </si>
  <si>
    <t>３　添付書類</t>
    <phoneticPr fontId="4"/>
  </si>
  <si>
    <t>保険商品の会社名及び商品名</t>
    <rPh sb="0" eb="2">
      <t>ホケン</t>
    </rPh>
    <rPh sb="2" eb="4">
      <t>ショウヒン</t>
    </rPh>
    <rPh sb="5" eb="7">
      <t>カイシャ</t>
    </rPh>
    <rPh sb="7" eb="8">
      <t>メイ</t>
    </rPh>
    <rPh sb="8" eb="9">
      <t>オヨ</t>
    </rPh>
    <rPh sb="10" eb="13">
      <t>ショウヒンメイ</t>
    </rPh>
    <phoneticPr fontId="3"/>
  </si>
  <si>
    <t>担当者のＥメール</t>
    <rPh sb="0" eb="3">
      <t>タントウシャ</t>
    </rPh>
    <phoneticPr fontId="3"/>
  </si>
  <si>
    <t>名称</t>
    <rPh sb="0" eb="2">
      <t>メイショウ</t>
    </rPh>
    <phoneticPr fontId="3"/>
  </si>
  <si>
    <t>郵便番号</t>
    <rPh sb="0" eb="4">
      <t>ユウビンバンゴウ</t>
    </rPh>
    <phoneticPr fontId="3"/>
  </si>
  <si>
    <t>住所</t>
    <rPh sb="0" eb="2">
      <t>ジュウショ</t>
    </rPh>
    <phoneticPr fontId="3"/>
  </si>
  <si>
    <t>保険商品名</t>
    <rPh sb="0" eb="2">
      <t>ホケン</t>
    </rPh>
    <rPh sb="2" eb="5">
      <t>ショウヒンメイ</t>
    </rPh>
    <phoneticPr fontId="3"/>
  </si>
  <si>
    <t>保険会社の名称</t>
    <rPh sb="0" eb="2">
      <t>ホケン</t>
    </rPh>
    <rPh sb="2" eb="4">
      <t>ガイシャ</t>
    </rPh>
    <rPh sb="5" eb="7">
      <t>メイショウ</t>
    </rPh>
    <phoneticPr fontId="3"/>
  </si>
  <si>
    <t>令和</t>
    <rPh sb="0" eb="2">
      <t>レイワ</t>
    </rPh>
    <phoneticPr fontId="3"/>
  </si>
  <si>
    <t>年</t>
    <rPh sb="0" eb="1">
      <t>ネン</t>
    </rPh>
    <phoneticPr fontId="3"/>
  </si>
  <si>
    <t>月</t>
    <rPh sb="0" eb="1">
      <t>ツキ</t>
    </rPh>
    <phoneticPr fontId="3"/>
  </si>
  <si>
    <t>日</t>
    <rPh sb="0" eb="1">
      <t>ニチ</t>
    </rPh>
    <phoneticPr fontId="3"/>
  </si>
  <si>
    <t>所属</t>
    <rPh sb="0" eb="2">
      <t>ショゾク</t>
    </rPh>
    <phoneticPr fontId="3"/>
  </si>
  <si>
    <t>氏名</t>
    <rPh sb="0" eb="2">
      <t>シメイ</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</si>
  <si>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</si>
  <si>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</si>
  <si>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</si>
  <si>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</si>
  <si>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</si>
  <si>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</si>
  <si>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フリガナ</t>
    <phoneticPr fontId="3"/>
  </si>
  <si>
    <t>医療機関の住所</t>
    <rPh sb="0" eb="2">
      <t>イリョウ</t>
    </rPh>
    <rPh sb="2" eb="4">
      <t>キカン</t>
    </rPh>
    <rPh sb="5" eb="7">
      <t>ジュウショ</t>
    </rPh>
    <phoneticPr fontId="3"/>
  </si>
  <si>
    <t>全体</t>
    <rPh sb="0" eb="2">
      <t>ゼンタイ</t>
    </rPh>
    <phoneticPr fontId="3"/>
  </si>
  <si>
    <t>代表者氏名　　</t>
    <rPh sb="0" eb="3">
      <t>ダイヒョウシャ</t>
    </rPh>
    <rPh sb="3" eb="5">
      <t>シメイ</t>
    </rPh>
    <phoneticPr fontId="4"/>
  </si>
  <si>
    <t>代表者名</t>
    <rPh sb="0" eb="3">
      <t>ダイヒョウシャ</t>
    </rPh>
    <rPh sb="3" eb="4">
      <t>メイ</t>
    </rPh>
    <phoneticPr fontId="3"/>
  </si>
  <si>
    <t>○○病院</t>
    <rPh sb="2" eb="4">
      <t>ビョウイン</t>
    </rPh>
    <phoneticPr fontId="3"/>
  </si>
  <si>
    <t>○○生命</t>
    <rPh sb="2" eb="4">
      <t>セイメイ</t>
    </rPh>
    <phoneticPr fontId="3"/>
  </si>
  <si>
    <t>コロナ休業補償</t>
    <rPh sb="3" eb="5">
      <t>キュウギョウ</t>
    </rPh>
    <rPh sb="5" eb="7">
      <t>ホショウ</t>
    </rPh>
    <phoneticPr fontId="3"/>
  </si>
  <si>
    <t>100-0001</t>
    <phoneticPr fontId="3"/>
  </si>
  <si>
    <t>東京都千代田区○○町〇番〇号</t>
    <phoneticPr fontId="3"/>
  </si>
  <si>
    <t>03-●●●●-××××</t>
    <phoneticPr fontId="3"/>
  </si>
  <si>
    <t>○○部</t>
    <phoneticPr fontId="3"/>
  </si>
  <si>
    <t>厚労　太郎</t>
    <rPh sb="0" eb="2">
      <t>コウロウ</t>
    </rPh>
    <rPh sb="3" eb="5">
      <t>タロウ</t>
    </rPh>
    <phoneticPr fontId="3"/>
  </si>
  <si>
    <t>kourou@○○.jp</t>
    <phoneticPr fontId="3"/>
  </si>
  <si>
    <t>はい</t>
  </si>
  <si>
    <t>概算・精算フラグ</t>
    <rPh sb="0" eb="2">
      <t>ガイサン</t>
    </rPh>
    <rPh sb="3" eb="5">
      <t>セイサン</t>
    </rPh>
    <phoneticPr fontId="3"/>
  </si>
  <si>
    <t>様式名</t>
    <rPh sb="0" eb="2">
      <t>ヨウシキ</t>
    </rPh>
    <rPh sb="2" eb="3">
      <t>メイ</t>
    </rPh>
    <phoneticPr fontId="3"/>
  </si>
  <si>
    <t>タイトル</t>
    <phoneticPr fontId="3"/>
  </si>
  <si>
    <t>概算</t>
    <rPh sb="0" eb="2">
      <t>ガイサン</t>
    </rPh>
    <phoneticPr fontId="3"/>
  </si>
  <si>
    <t>精算</t>
    <rPh sb="0" eb="2">
      <t>セイサン</t>
    </rPh>
    <phoneticPr fontId="3"/>
  </si>
  <si>
    <t>第4号様式</t>
    <rPh sb="0" eb="1">
      <t>ダイ</t>
    </rPh>
    <rPh sb="2" eb="3">
      <t>ゴウ</t>
    </rPh>
    <rPh sb="3" eb="5">
      <t>ヨウシキ</t>
    </rPh>
    <phoneticPr fontId="3"/>
  </si>
  <si>
    <t>申請年月日</t>
    <rPh sb="0" eb="2">
      <t>シンセイ</t>
    </rPh>
    <rPh sb="2" eb="5">
      <t>ネンガッピ</t>
    </rPh>
    <phoneticPr fontId="3"/>
  </si>
  <si>
    <t>番号</t>
    <rPh sb="0" eb="2">
      <t>バンゴウ</t>
    </rPh>
    <phoneticPr fontId="3"/>
  </si>
  <si>
    <t>新型コロナ対応の類型</t>
    <rPh sb="0" eb="2">
      <t>シンガタ</t>
    </rPh>
    <rPh sb="5" eb="7">
      <t>タイオウ</t>
    </rPh>
    <rPh sb="8" eb="10">
      <t>ルイケイ</t>
    </rPh>
    <phoneticPr fontId="3"/>
  </si>
  <si>
    <t>労災給付上乗せ補償保険の対象の医療資格者数（人）</t>
    <rPh sb="0" eb="2">
      <t>ロウサイ</t>
    </rPh>
    <rPh sb="2" eb="4">
      <t>キュウフ</t>
    </rPh>
    <rPh sb="4" eb="6">
      <t>ウワノ</t>
    </rPh>
    <rPh sb="7" eb="9">
      <t>ホショウ</t>
    </rPh>
    <rPh sb="9" eb="11">
      <t>ホケン</t>
    </rPh>
    <rPh sb="12" eb="14">
      <t>タイショウ</t>
    </rPh>
    <rPh sb="15" eb="17">
      <t>イリョウ</t>
    </rPh>
    <rPh sb="17" eb="20">
      <t>シカクシャ</t>
    </rPh>
    <rPh sb="20" eb="21">
      <t>スウ</t>
    </rPh>
    <rPh sb="22" eb="23">
      <t>ニン</t>
    </rPh>
    <phoneticPr fontId="3"/>
  </si>
  <si>
    <t>保健師</t>
    <phoneticPr fontId="3"/>
  </si>
  <si>
    <t>看護師</t>
    <phoneticPr fontId="3"/>
  </si>
  <si>
    <t>診療放射線技師</t>
    <phoneticPr fontId="3"/>
  </si>
  <si>
    <t>診療ｴｯｸｽ線技師</t>
    <phoneticPr fontId="3"/>
  </si>
  <si>
    <t>理学療法士</t>
    <phoneticPr fontId="3"/>
  </si>
  <si>
    <t>作業療法士</t>
    <phoneticPr fontId="3"/>
  </si>
  <si>
    <t>臨床工学技士</t>
    <phoneticPr fontId="3"/>
  </si>
  <si>
    <t>義肢装具士</t>
    <phoneticPr fontId="3"/>
  </si>
  <si>
    <t>救急救命士</t>
    <phoneticPr fontId="3"/>
  </si>
  <si>
    <t>歯科衛生士</t>
    <phoneticPr fontId="3"/>
  </si>
  <si>
    <t>歯科技工士</t>
    <phoneticPr fontId="3"/>
  </si>
  <si>
    <t>管理栄養士</t>
    <phoneticPr fontId="3"/>
  </si>
  <si>
    <t>栄養士</t>
    <phoneticPr fontId="3"/>
  </si>
  <si>
    <t>精神保健福祉士</t>
    <phoneticPr fontId="3"/>
  </si>
  <si>
    <t>３の医療資格者以外で保険に加入している者（事務職員、看護補助者等）の人数（人）</t>
    <rPh sb="2" eb="4">
      <t>イリョウ</t>
    </rPh>
    <rPh sb="4" eb="7">
      <t>シカクシャ</t>
    </rPh>
    <rPh sb="7" eb="9">
      <t>イガイ</t>
    </rPh>
    <rPh sb="10" eb="12">
      <t>ホケン</t>
    </rPh>
    <rPh sb="13" eb="15">
      <t>カニュウ</t>
    </rPh>
    <rPh sb="19" eb="20">
      <t>シャ</t>
    </rPh>
    <rPh sb="21" eb="23">
      <t>ジム</t>
    </rPh>
    <rPh sb="23" eb="25">
      <t>ショクイン</t>
    </rPh>
    <rPh sb="26" eb="28">
      <t>カンゴ</t>
    </rPh>
    <rPh sb="28" eb="30">
      <t>ホジョ</t>
    </rPh>
    <rPh sb="31" eb="32">
      <t>ナド</t>
    </rPh>
    <rPh sb="34" eb="36">
      <t>ニンズウ</t>
    </rPh>
    <rPh sb="37" eb="38">
      <t>ニン</t>
    </rPh>
    <phoneticPr fontId="3"/>
  </si>
  <si>
    <t>保険の締結日</t>
    <rPh sb="0" eb="2">
      <t>ホケン</t>
    </rPh>
    <rPh sb="3" eb="5">
      <t>テイケツ</t>
    </rPh>
    <rPh sb="5" eb="6">
      <t>ビ</t>
    </rPh>
    <phoneticPr fontId="3"/>
  </si>
  <si>
    <t>申請時に支払が完了している</t>
    <rPh sb="0" eb="3">
      <t>シンセイジ</t>
    </rPh>
    <rPh sb="4" eb="6">
      <t>シハライ</t>
    </rPh>
    <rPh sb="7" eb="9">
      <t>カンリョウ</t>
    </rPh>
    <phoneticPr fontId="3"/>
  </si>
  <si>
    <t>保険料の総額（円）</t>
    <rPh sb="0" eb="3">
      <t>ホケンリョウ</t>
    </rPh>
    <rPh sb="4" eb="5">
      <t>ソウ</t>
    </rPh>
    <rPh sb="5" eb="6">
      <t>ガク</t>
    </rPh>
    <rPh sb="7" eb="8">
      <t>エン</t>
    </rPh>
    <phoneticPr fontId="3"/>
  </si>
  <si>
    <t>総額のうち、3の医療資格者分</t>
    <rPh sb="0" eb="2">
      <t>ソウガク</t>
    </rPh>
    <rPh sb="8" eb="10">
      <t>イリョウ</t>
    </rPh>
    <rPh sb="10" eb="13">
      <t>シカクシャ</t>
    </rPh>
    <rPh sb="13" eb="14">
      <t>ブン</t>
    </rPh>
    <phoneticPr fontId="3"/>
  </si>
  <si>
    <t>3の医療資格者数×補助基準額(1人あたり1000円)（円）</t>
    <rPh sb="2" eb="4">
      <t>イリョウ</t>
    </rPh>
    <rPh sb="4" eb="7">
      <t>シカクシャ</t>
    </rPh>
    <rPh sb="7" eb="8">
      <t>スウ</t>
    </rPh>
    <rPh sb="9" eb="11">
      <t>ホジョ</t>
    </rPh>
    <rPh sb="11" eb="14">
      <t>キジュンガク</t>
    </rPh>
    <rPh sb="16" eb="17">
      <t>ニン</t>
    </rPh>
    <rPh sb="24" eb="25">
      <t>エン</t>
    </rPh>
    <rPh sb="27" eb="28">
      <t>エン</t>
    </rPh>
    <phoneticPr fontId="3"/>
  </si>
  <si>
    <t>国庫補助申請額（9、10及び保険料の総額から11を引いた額を比較して低い額）（円）</t>
    <rPh sb="0" eb="2">
      <t>コッコ</t>
    </rPh>
    <rPh sb="2" eb="4">
      <t>ホジョ</t>
    </rPh>
    <rPh sb="4" eb="7">
      <t>シンセイガク</t>
    </rPh>
    <rPh sb="12" eb="13">
      <t>オヨ</t>
    </rPh>
    <rPh sb="14" eb="17">
      <t>ホケンリョウ</t>
    </rPh>
    <rPh sb="18" eb="20">
      <t>ソウガク</t>
    </rPh>
    <rPh sb="25" eb="26">
      <t>ヒ</t>
    </rPh>
    <rPh sb="28" eb="29">
      <t>ガク</t>
    </rPh>
    <rPh sb="30" eb="32">
      <t>ヒカク</t>
    </rPh>
    <rPh sb="34" eb="35">
      <t>ヒク</t>
    </rPh>
    <rPh sb="36" eb="37">
      <t>ガク</t>
    </rPh>
    <rPh sb="39" eb="40">
      <t>エン</t>
    </rPh>
    <phoneticPr fontId="3"/>
  </si>
  <si>
    <t>新型コロナ対応の類型について、プルダウンメニューで選択してください。また、類型を証明する書類（都道府県からの指定通知書等）の写しを添付してください。</t>
    <rPh sb="0" eb="2">
      <t>シンガタ</t>
    </rPh>
    <rPh sb="5" eb="7">
      <t>タイオウ</t>
    </rPh>
    <rPh sb="8" eb="10">
      <t>ルイケイ</t>
    </rPh>
    <rPh sb="25" eb="27">
      <t>センタク</t>
    </rPh>
    <rPh sb="37" eb="39">
      <t>ルイケイ</t>
    </rPh>
    <rPh sb="40" eb="42">
      <t>ショウメイ</t>
    </rPh>
    <rPh sb="44" eb="46">
      <t>ショルイ</t>
    </rPh>
    <rPh sb="47" eb="51">
      <t>トドウフケン</t>
    </rPh>
    <rPh sb="54" eb="56">
      <t>シテイ</t>
    </rPh>
    <rPh sb="56" eb="59">
      <t>ツウチショ</t>
    </rPh>
    <rPh sb="59" eb="60">
      <t>ナド</t>
    </rPh>
    <rPh sb="62" eb="63">
      <t>ウツ</t>
    </rPh>
    <rPh sb="65" eb="67">
      <t>テンプ</t>
    </rPh>
    <phoneticPr fontId="3"/>
  </si>
  <si>
    <t>所属人数ではなく、労災給付上乗せ補償保険の対象者数を記載してください。なお、３、４に記載した人数の合計は保険契約上の人数と一致させてください。</t>
    <rPh sb="0" eb="2">
      <t>ショゾク</t>
    </rPh>
    <rPh sb="2" eb="4">
      <t>ニンズウ</t>
    </rPh>
    <rPh sb="21" eb="23">
      <t>タイショウ</t>
    </rPh>
    <rPh sb="23" eb="24">
      <t>シャ</t>
    </rPh>
    <rPh sb="24" eb="25">
      <t>スウ</t>
    </rPh>
    <rPh sb="26" eb="28">
      <t>キサイ</t>
    </rPh>
    <rPh sb="42" eb="44">
      <t>キサイ</t>
    </rPh>
    <rPh sb="46" eb="48">
      <t>ニンズウ</t>
    </rPh>
    <rPh sb="49" eb="51">
      <t>ゴウケイ</t>
    </rPh>
    <rPh sb="52" eb="54">
      <t>ホケン</t>
    </rPh>
    <rPh sb="54" eb="57">
      <t>ケイヤクジョウ</t>
    </rPh>
    <rPh sb="58" eb="60">
      <t>ニンズウ</t>
    </rPh>
    <rPh sb="61" eb="63">
      <t>イッチ</t>
    </rPh>
    <phoneticPr fontId="3"/>
  </si>
  <si>
    <t>労災給付上乗せ補償保険の保険証券・契約書の写し及び保険商品の概要資料（パンフレットの写し等）を添付してください。</t>
    <rPh sb="12" eb="14">
      <t>ホケン</t>
    </rPh>
    <rPh sb="14" eb="16">
      <t>ショウケン</t>
    </rPh>
    <rPh sb="17" eb="20">
      <t>ケイヤクショ</t>
    </rPh>
    <rPh sb="21" eb="22">
      <t>ウツ</t>
    </rPh>
    <rPh sb="23" eb="24">
      <t>オヨ</t>
    </rPh>
    <rPh sb="25" eb="27">
      <t>ホケン</t>
    </rPh>
    <rPh sb="27" eb="29">
      <t>ショウヒン</t>
    </rPh>
    <rPh sb="30" eb="32">
      <t>ガイヨウ</t>
    </rPh>
    <rPh sb="32" eb="34">
      <t>シリョウ</t>
    </rPh>
    <rPh sb="42" eb="43">
      <t>ウツ</t>
    </rPh>
    <rPh sb="44" eb="45">
      <t>トウ</t>
    </rPh>
    <rPh sb="47" eb="49">
      <t>テンプ</t>
    </rPh>
    <phoneticPr fontId="3"/>
  </si>
  <si>
    <t>6、7</t>
    <phoneticPr fontId="3"/>
  </si>
  <si>
    <t>申請時に支払が完了している場合はプルダウンから「はい」を、支払が完了していない場合は「いいえ」を選択してください。</t>
    <phoneticPr fontId="3"/>
  </si>
  <si>
    <t>○○△△</t>
  </si>
  <si>
    <t>請　　求　　書</t>
    <rPh sb="0" eb="1">
      <t>ショウ</t>
    </rPh>
    <rPh sb="3" eb="4">
      <t>モトム</t>
    </rPh>
    <rPh sb="6" eb="7">
      <t>ショ</t>
    </rPh>
    <phoneticPr fontId="18"/>
  </si>
  <si>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8"/>
  </si>
  <si>
    <t>金融機関・支店名</t>
    <rPh sb="0" eb="2">
      <t>キンユウ</t>
    </rPh>
    <rPh sb="2" eb="4">
      <t>キカン</t>
    </rPh>
    <rPh sb="5" eb="8">
      <t>シテンメイ</t>
    </rPh>
    <phoneticPr fontId="18"/>
  </si>
  <si>
    <t>預貯金種別</t>
    <rPh sb="0" eb="3">
      <t>ヨチョキン</t>
    </rPh>
    <rPh sb="3" eb="5">
      <t>シュベツ</t>
    </rPh>
    <phoneticPr fontId="18"/>
  </si>
  <si>
    <t>口座番号</t>
    <rPh sb="0" eb="2">
      <t>コウザ</t>
    </rPh>
    <rPh sb="2" eb="4">
      <t>バンゴウ</t>
    </rPh>
    <phoneticPr fontId="18"/>
  </si>
  <si>
    <t>(ふりがな）</t>
    <phoneticPr fontId="18"/>
  </si>
  <si>
    <t>口座名</t>
    <rPh sb="0" eb="3">
      <t>コウザメイ</t>
    </rPh>
    <phoneticPr fontId="18"/>
  </si>
  <si>
    <t>郵便番号・住所</t>
    <rPh sb="0" eb="2">
      <t>ユウビン</t>
    </rPh>
    <rPh sb="2" eb="4">
      <t>バンゴウ</t>
    </rPh>
    <rPh sb="5" eb="7">
      <t>ジュウショ</t>
    </rPh>
    <phoneticPr fontId="18"/>
  </si>
  <si>
    <t>　　　官　署　支　出　官</t>
    <rPh sb="3" eb="4">
      <t>カン</t>
    </rPh>
    <rPh sb="5" eb="6">
      <t>ショ</t>
    </rPh>
    <rPh sb="7" eb="8">
      <t>ササ</t>
    </rPh>
    <rPh sb="9" eb="10">
      <t>デ</t>
    </rPh>
    <rPh sb="11" eb="12">
      <t>カン</t>
    </rPh>
    <phoneticPr fontId="18"/>
  </si>
  <si>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8"/>
  </si>
  <si>
    <t>令和　年　月　日</t>
    <rPh sb="0" eb="2">
      <t>レイワ</t>
    </rPh>
    <rPh sb="3" eb="4">
      <t>ネン</t>
    </rPh>
    <rPh sb="5" eb="6">
      <t>ガツ</t>
    </rPh>
    <rPh sb="7" eb="8">
      <t>ヒ</t>
    </rPh>
    <phoneticPr fontId="3"/>
  </si>
  <si>
    <t>○○銀行</t>
    <rPh sb="2" eb="4">
      <t>ギンコウ</t>
    </rPh>
    <phoneticPr fontId="3"/>
  </si>
  <si>
    <t>0123</t>
    <phoneticPr fontId="3"/>
  </si>
  <si>
    <t>012</t>
    <phoneticPr fontId="3"/>
  </si>
  <si>
    <t>1234567</t>
    <phoneticPr fontId="3"/>
  </si>
  <si>
    <t>△△支店</t>
    <rPh sb="2" eb="4">
      <t>シテン</t>
    </rPh>
    <phoneticPr fontId="3"/>
  </si>
  <si>
    <t>団体名　　　</t>
    <rPh sb="0" eb="3">
      <t>ダンタイメイ</t>
    </rPh>
    <phoneticPr fontId="18"/>
  </si>
  <si>
    <t>　　代表者氏名　　　</t>
    <rPh sb="2" eb="5">
      <t>ダイヒョウシャ</t>
    </rPh>
    <rPh sb="5" eb="7">
      <t>シメイ</t>
    </rPh>
    <phoneticPr fontId="18"/>
  </si>
  <si>
    <t>普通</t>
  </si>
  <si>
    <t>ﾏﾙﾏﾙﾋﾞﾖｳｲﾝ</t>
    <phoneticPr fontId="3"/>
  </si>
  <si>
    <t>金</t>
    <rPh sb="0" eb="1">
      <t>キン</t>
    </rPh>
    <phoneticPr fontId="3"/>
  </si>
  <si>
    <t>円</t>
    <rPh sb="0" eb="1">
      <t>エン</t>
    </rPh>
    <phoneticPr fontId="3"/>
  </si>
  <si>
    <t>（別紙）令和２年度新型コロナウイルス感染症対応医療機関労災給付上乗せ補償保険加入支援事業精算交付申請書</t>
    <rPh sb="44" eb="46">
      <t>セイサン</t>
    </rPh>
    <phoneticPr fontId="3"/>
  </si>
  <si>
    <t>（別紙）令和２年度新型コロナウイルス感染症対応医療機関労災給付上乗せ補償保険加入支援事業交付申請書</t>
    <rPh sb="44" eb="46">
      <t>コウフ</t>
    </rPh>
    <phoneticPr fontId="3"/>
  </si>
  <si>
    <t>医第○○-〇号</t>
    <rPh sb="0" eb="1">
      <t>イ</t>
    </rPh>
    <rPh sb="1" eb="2">
      <t>ダイ</t>
    </rPh>
    <rPh sb="6" eb="7">
      <t>ゴウ</t>
    </rPh>
    <phoneticPr fontId="3"/>
  </si>
  <si>
    <t>交付申請書（別紙）</t>
    <rPh sb="0" eb="2">
      <t>コウフ</t>
    </rPh>
    <rPh sb="2" eb="5">
      <t>シンセイショ</t>
    </rPh>
    <rPh sb="6" eb="8">
      <t>ベッシ</t>
    </rPh>
    <phoneticPr fontId="3"/>
  </si>
  <si>
    <t>精算交付申請書（別紙）</t>
    <rPh sb="0" eb="2">
      <t>セイサン</t>
    </rPh>
    <rPh sb="2" eb="4">
      <t>コウフ</t>
    </rPh>
    <rPh sb="4" eb="7">
      <t>シンセイショ</t>
    </rPh>
    <rPh sb="8" eb="10">
      <t>ベッシ</t>
    </rPh>
    <phoneticPr fontId="3"/>
  </si>
  <si>
    <t>令和２年度新型コロナウイルス感染症対応医療機関労災給付上乗せ補償保険加入支援事業補助金の交付申請書</t>
    <rPh sb="40" eb="43">
      <t>ホジョキン</t>
    </rPh>
    <rPh sb="44" eb="46">
      <t>コウフ</t>
    </rPh>
    <rPh sb="46" eb="49">
      <t>シンセイショ</t>
    </rPh>
    <phoneticPr fontId="3"/>
  </si>
  <si>
    <t>令和２年度新型コロナウイルス感染症対応医療機関労災給付上乗せ補償保険加入支援事業補助金の精算交付申請書</t>
    <rPh sb="40" eb="43">
      <t>ホジョキン</t>
    </rPh>
    <rPh sb="44" eb="46">
      <t>セイサン</t>
    </rPh>
    <rPh sb="46" eb="48">
      <t>コウフ</t>
    </rPh>
    <rPh sb="48" eb="51">
      <t>シンセイショ</t>
    </rPh>
    <phoneticPr fontId="3"/>
  </si>
  <si>
    <t>3、4</t>
  </si>
  <si>
    <t>3、4</t>
    <phoneticPr fontId="3"/>
  </si>
  <si>
    <t>6、7</t>
  </si>
  <si>
    <t>①重点医療機関、協力医療機関その他の都道府県が新型コロナウイルス感染症患者・疑い患者の入院受入れを割り当てた医療機関</t>
  </si>
  <si>
    <t>①重点医療機関、協力医療機関その他の都道府県が新型コロナウイルス感染症患者・疑い患者の入院受入れを割り当てた医療機関</t>
    <phoneticPr fontId="3"/>
  </si>
  <si>
    <t>②都道府県から役割を設定された帰国者・接触者外来を設置する医療機関、都道府県、政令市及び特別区から役割を設定された地域外来・検査センター並びに都道府県から指定された発熱患者等の診療又は検査を行う医療機関（診療・検査医療機関（仮称））</t>
  </si>
  <si>
    <t>②都道府県から役割を設定された帰国者・接触者外来を設置する医療機関、都道府県、政令市及び特別区から役割を設定された地域外来・検査センター並びに都道府県から指定された発熱患者等の診療又は検査を行う医療機関（診療・検査医療機関（仮称））</t>
    <phoneticPr fontId="3"/>
  </si>
  <si>
    <t>総額のうち、4の医療資格者以外の分</t>
    <rPh sb="0" eb="2">
      <t>ソウガク</t>
    </rPh>
    <rPh sb="8" eb="10">
      <t>イリョウ</t>
    </rPh>
    <rPh sb="10" eb="13">
      <t>シカクシャ</t>
    </rPh>
    <rPh sb="13" eb="15">
      <t>イガイ</t>
    </rPh>
    <rPh sb="16" eb="17">
      <t>ブン</t>
    </rPh>
    <phoneticPr fontId="3"/>
  </si>
  <si>
    <t>医療機関の名称、医療機関番号及び代表者名</t>
    <rPh sb="0" eb="2">
      <t>イリョウ</t>
    </rPh>
    <rPh sb="2" eb="4">
      <t>キカン</t>
    </rPh>
    <rPh sb="5" eb="7">
      <t>メイショウ</t>
    </rPh>
    <rPh sb="8" eb="10">
      <t>イリョウ</t>
    </rPh>
    <rPh sb="10" eb="12">
      <t>キカン</t>
    </rPh>
    <rPh sb="12" eb="14">
      <t>バンゴウ</t>
    </rPh>
    <rPh sb="14" eb="15">
      <t>オヨ</t>
    </rPh>
    <rPh sb="16" eb="19">
      <t>ダイヒョウシャ</t>
    </rPh>
    <rPh sb="19" eb="20">
      <t>メイ</t>
    </rPh>
    <phoneticPr fontId="3"/>
  </si>
  <si>
    <t>３、４、8、11を入力すると、国庫補助申請額が自動算出されます。（9、10、12は自動算出されるので入力しないでください）</t>
    <rPh sb="9" eb="11">
      <t>ニュウリョク</t>
    </rPh>
    <rPh sb="15" eb="17">
      <t>コッコ</t>
    </rPh>
    <rPh sb="17" eb="19">
      <t>ホジョ</t>
    </rPh>
    <rPh sb="19" eb="22">
      <t>シンセイガク</t>
    </rPh>
    <rPh sb="23" eb="25">
      <t>ジドウ</t>
    </rPh>
    <rPh sb="25" eb="27">
      <t>サンシュツ</t>
    </rPh>
    <rPh sb="41" eb="43">
      <t>ジドウ</t>
    </rPh>
    <rPh sb="43" eb="45">
      <t>サンシュツ</t>
    </rPh>
    <rPh sb="50" eb="52">
      <t>ニュウリョク</t>
    </rPh>
    <phoneticPr fontId="3"/>
  </si>
  <si>
    <t>医療資格者分の保険料の総額×1/2（円）</t>
    <rPh sb="0" eb="2">
      <t>イリョウ</t>
    </rPh>
    <rPh sb="2" eb="5">
      <t>シカクシャ</t>
    </rPh>
    <rPh sb="5" eb="6">
      <t>ブン</t>
    </rPh>
    <rPh sb="7" eb="10">
      <t>ホケンリョウ</t>
    </rPh>
    <rPh sb="11" eb="12">
      <t>ソウ</t>
    </rPh>
    <rPh sb="12" eb="13">
      <t>ガク</t>
    </rPh>
    <rPh sb="18" eb="19">
      <t>エン</t>
    </rPh>
    <phoneticPr fontId="3"/>
  </si>
  <si>
    <t>8の保険料に対する寄付金、その他収入額（円）</t>
    <rPh sb="2" eb="5">
      <t>ホケンリョウ</t>
    </rPh>
    <rPh sb="6" eb="7">
      <t>タイ</t>
    </rPh>
    <rPh sb="20" eb="21">
      <t>エン</t>
    </rPh>
    <phoneticPr fontId="3"/>
  </si>
  <si>
    <t>②</t>
    <phoneticPr fontId="3"/>
  </si>
  <si>
    <t>第2号様式</t>
    <phoneticPr fontId="3"/>
  </si>
  <si>
    <t>令和　年　月　日</t>
    <phoneticPr fontId="3"/>
  </si>
  <si>
    <t>２　交付申請書（別紙）</t>
    <phoneticPr fontId="3"/>
  </si>
  <si>
    <t>　　　　　　　</t>
    <phoneticPr fontId="18"/>
  </si>
  <si>
    <t>金</t>
    <phoneticPr fontId="3"/>
  </si>
  <si>
    <t>○○○○</t>
    <phoneticPr fontId="3"/>
  </si>
  <si>
    <t>円</t>
    <phoneticPr fontId="3"/>
  </si>
  <si>
    <t>○○銀行　△△支店</t>
    <rPh sb="2" eb="4">
      <t>ギンコウ</t>
    </rPh>
    <rPh sb="7" eb="9">
      <t>シテン</t>
    </rPh>
    <phoneticPr fontId="3"/>
  </si>
  <si>
    <t>普通</t>
    <rPh sb="0" eb="2">
      <t>フツウ</t>
    </rPh>
    <phoneticPr fontId="3"/>
  </si>
  <si>
    <t>0000001</t>
    <phoneticPr fontId="3"/>
  </si>
  <si>
    <t>マルマルビヨウイン</t>
    <phoneticPr fontId="3"/>
  </si>
  <si>
    <t>○○病院</t>
    <phoneticPr fontId="3"/>
  </si>
  <si>
    <t>〒100-0001　東京都千代田区○○町〇番〇号</t>
    <phoneticPr fontId="3"/>
  </si>
  <si>
    <t>令和　　年　　月　　　日</t>
    <rPh sb="0" eb="2">
      <t>レイワ</t>
    </rPh>
    <rPh sb="4" eb="5">
      <t>ネン</t>
    </rPh>
    <rPh sb="7" eb="8">
      <t>ツキ</t>
    </rPh>
    <rPh sb="11" eb="12">
      <t>ヒ</t>
    </rPh>
    <phoneticPr fontId="18"/>
  </si>
  <si>
    <t>代表者名</t>
    <rPh sb="0" eb="3">
      <t>ダイヒョウシャ</t>
    </rPh>
    <rPh sb="3" eb="4">
      <t>メイ</t>
    </rPh>
    <phoneticPr fontId="18"/>
  </si>
  <si>
    <t>○○△△</t>
    <phoneticPr fontId="3"/>
  </si>
  <si>
    <r>
      <rPr>
        <b/>
        <sz val="12"/>
        <color theme="1"/>
        <rFont val="ＭＳ 明朝"/>
        <family val="1"/>
        <charset val="128"/>
      </rPr>
      <t>※</t>
    </r>
    <r>
      <rPr>
        <sz val="12"/>
        <color theme="1"/>
        <rFont val="ＭＳ 明朝"/>
        <family val="1"/>
        <charset val="128"/>
      </rPr>
      <t>保険料総額のうち、医療資格者分と医療資格者以外分の保険料算定例
医療資格者40人　医療資格者以外10人　　　　　　　　　　　　　保険料＝100,000円（A）
　　医療資格者分　　100,000（円）×40（人）÷（40（人）+10（人））＝80,000円（B）
　　医療資格者</t>
    </r>
    <r>
      <rPr>
        <u/>
        <sz val="12"/>
        <color theme="1"/>
        <rFont val="ＭＳ 明朝"/>
        <family val="1"/>
        <charset val="128"/>
      </rPr>
      <t>以外分</t>
    </r>
    <r>
      <rPr>
        <sz val="12"/>
        <color theme="1"/>
        <rFont val="ＭＳ 明朝"/>
        <family val="1"/>
        <charset val="128"/>
      </rPr>
      <t>　　　　　　　　　　　　　　　　　　　(A)－(B)＝20,000円</t>
    </r>
    <rPh sb="1" eb="3">
      <t>ホケン</t>
    </rPh>
    <rPh sb="3" eb="4">
      <t>リョウ</t>
    </rPh>
    <rPh sb="4" eb="6">
      <t>ソウガク</t>
    </rPh>
    <rPh sb="10" eb="12">
      <t>イリョウ</t>
    </rPh>
    <rPh sb="12" eb="15">
      <t>シカクシャ</t>
    </rPh>
    <rPh sb="15" eb="16">
      <t>ブン</t>
    </rPh>
    <rPh sb="17" eb="19">
      <t>イリョウ</t>
    </rPh>
    <rPh sb="19" eb="22">
      <t>シカクシャ</t>
    </rPh>
    <rPh sb="22" eb="24">
      <t>イガイ</t>
    </rPh>
    <rPh sb="24" eb="25">
      <t>ブン</t>
    </rPh>
    <rPh sb="26" eb="29">
      <t>ホケンリョウ</t>
    </rPh>
    <rPh sb="29" eb="31">
      <t>サンテイ</t>
    </rPh>
    <rPh sb="31" eb="32">
      <t>レイ</t>
    </rPh>
    <rPh sb="34" eb="36">
      <t>イリョウ</t>
    </rPh>
    <rPh sb="36" eb="39">
      <t>シカクシャ</t>
    </rPh>
    <rPh sb="41" eb="42">
      <t>ニン</t>
    </rPh>
    <rPh sb="43" eb="45">
      <t>イリョウ</t>
    </rPh>
    <rPh sb="45" eb="48">
      <t>シカクシャ</t>
    </rPh>
    <rPh sb="48" eb="50">
      <t>イガイ</t>
    </rPh>
    <rPh sb="52" eb="53">
      <t>ニン</t>
    </rPh>
    <rPh sb="66" eb="69">
      <t>ホケンリョウ</t>
    </rPh>
    <rPh sb="77" eb="78">
      <t>エン</t>
    </rPh>
    <rPh sb="84" eb="86">
      <t>イリョウ</t>
    </rPh>
    <rPh sb="86" eb="89">
      <t>シカクシャ</t>
    </rPh>
    <rPh sb="89" eb="90">
      <t>ブン</t>
    </rPh>
    <rPh sb="100" eb="101">
      <t>エン</t>
    </rPh>
    <rPh sb="106" eb="107">
      <t>ニン</t>
    </rPh>
    <rPh sb="113" eb="114">
      <t>ニン</t>
    </rPh>
    <rPh sb="119" eb="120">
      <t>ニン</t>
    </rPh>
    <rPh sb="129" eb="130">
      <t>エン</t>
    </rPh>
    <rPh sb="136" eb="138">
      <t>イリョウ</t>
    </rPh>
    <rPh sb="138" eb="141">
      <t>シカクシャ</t>
    </rPh>
    <rPh sb="141" eb="143">
      <t>イガイ</t>
    </rPh>
    <rPh sb="143" eb="144">
      <t>ブン</t>
    </rPh>
    <rPh sb="177" eb="178">
      <t>エン</t>
    </rPh>
    <phoneticPr fontId="3"/>
  </si>
  <si>
    <t>令和3年度新型コロナウイルス感染症対応医療機関労災給付上乗せ補償保険加入支援事業補助金の交付申請書</t>
    <rPh sb="40" eb="43">
      <t>ホジョキン</t>
    </rPh>
    <rPh sb="44" eb="46">
      <t>コウフ</t>
    </rPh>
    <rPh sb="46" eb="49">
      <t>シンセイショ</t>
    </rPh>
    <phoneticPr fontId="3"/>
  </si>
  <si>
    <t>令和3年度新型コロナウイルス感染症対応医療機関労災給付上乗せ補償保険加入支援事業補助金の精算交付申請書</t>
    <rPh sb="40" eb="43">
      <t>ホジョキン</t>
    </rPh>
    <rPh sb="44" eb="46">
      <t>セイサン</t>
    </rPh>
    <rPh sb="46" eb="48">
      <t>コウフ</t>
    </rPh>
    <rPh sb="48" eb="51">
      <t>シンセイショ</t>
    </rPh>
    <phoneticPr fontId="3"/>
  </si>
  <si>
    <t>（別紙）令和3年度新型コロナウイルス感染症対応医療機関労災給付上乗せ補償保険加入支援事業交付申請書</t>
    <rPh sb="44" eb="46">
      <t>コウフ</t>
    </rPh>
    <phoneticPr fontId="3"/>
  </si>
  <si>
    <t>（別紙）令和3年度新型コロナウイルス感染症対応医療機関労災給付上乗せ補償保険加入支援事業精算交付申請書</t>
    <rPh sb="44" eb="46">
      <t>セイサン</t>
    </rPh>
    <phoneticPr fontId="3"/>
  </si>
  <si>
    <r>
      <t>令和</t>
    </r>
    <r>
      <rPr>
        <sz val="12"/>
        <color rgb="FFFF0000"/>
        <rFont val="ＭＳ 明朝"/>
        <family val="1"/>
        <charset val="128"/>
      </rPr>
      <t>3</t>
    </r>
    <r>
      <rPr>
        <sz val="12"/>
        <color theme="1"/>
        <rFont val="ＭＳ 明朝"/>
        <family val="1"/>
        <charset val="128"/>
      </rPr>
      <t>年度新型コロナウイルス感染症対応医療機関労災給付上乗せ補償保険加入支援事業補助金の交付申請書</t>
    </r>
    <phoneticPr fontId="3"/>
  </si>
  <si>
    <r>
      <t>【令和</t>
    </r>
    <r>
      <rPr>
        <sz val="12"/>
        <color rgb="FFFF0000"/>
        <rFont val="ＤＨＰ平成明朝体W7"/>
        <family val="1"/>
        <charset val="128"/>
      </rPr>
      <t>3</t>
    </r>
    <r>
      <rPr>
        <sz val="12"/>
        <rFont val="ＤＨＰ平成明朝体W7"/>
        <family val="1"/>
        <charset val="128"/>
      </rPr>
      <t>年度新型コロナウイルス感染症対応医療機関労災給付上乗せ補償保険加入支援事業】についてを下記のとおり請求します。</t>
    </r>
    <phoneticPr fontId="18"/>
  </si>
  <si>
    <t>③都道府県、政令市及び特別区からの依頼又は委託等により宿泊療養・自宅療養の新型コロナウイルス感染症患者に対するフォローアップ業務、受入施設での対応等に従事する医療資格者等が勤務する医療機関等</t>
    <rPh sb="84" eb="85">
      <t>トウ</t>
    </rPh>
    <rPh sb="94" eb="95">
      <t>トウ</t>
    </rPh>
    <phoneticPr fontId="3"/>
  </si>
  <si>
    <t>④都道府県、政令市及び特別区から役割を設定された地域外来・検査センターに出務する医療資格者等が勤務する医療機関等</t>
    <rPh sb="45" eb="46">
      <t>トウ</t>
    </rPh>
    <rPh sb="55" eb="56">
      <t>トウ</t>
    </rPh>
    <phoneticPr fontId="3"/>
  </si>
  <si>
    <r>
      <t>【令和</t>
    </r>
    <r>
      <rPr>
        <sz val="12"/>
        <color theme="1"/>
        <rFont val="ＤＨＰ平成明朝体W7"/>
        <family val="1"/>
        <charset val="128"/>
      </rPr>
      <t>３</t>
    </r>
    <r>
      <rPr>
        <sz val="12"/>
        <rFont val="ＤＨＰ平成明朝体W7"/>
        <family val="1"/>
        <charset val="128"/>
      </rPr>
      <t>年度新型コロナウイルス感染症対応医療機関労災給付上乗せ補償保険加入支援事業】</t>
    </r>
    <r>
      <rPr>
        <sz val="12"/>
        <rFont val="ＤＨＰ平成明朝体W7"/>
        <family val="3"/>
        <charset val="128"/>
      </rPr>
      <t>についてを下記のとおり請求します。</t>
    </r>
    <rPh sb="47" eb="49">
      <t>カキ</t>
    </rPh>
    <rPh sb="53" eb="55">
      <t>セイキュウ</t>
    </rPh>
    <phoneticPr fontId="18"/>
  </si>
  <si>
    <r>
      <t>【令和</t>
    </r>
    <r>
      <rPr>
        <sz val="12"/>
        <color theme="1"/>
        <rFont val="ＤＨＰ平成明朝体W7"/>
        <family val="1"/>
        <charset val="128"/>
      </rPr>
      <t>3</t>
    </r>
    <r>
      <rPr>
        <sz val="12"/>
        <rFont val="ＤＨＰ平成明朝体W7"/>
        <family val="1"/>
        <charset val="128"/>
      </rPr>
      <t>年度新型コロナウイルス感染症対応医療機関労災給付上乗せ補償保険加入支援事業】</t>
    </r>
    <r>
      <rPr>
        <sz val="12"/>
        <rFont val="ＤＨＰ平成明朝体W7"/>
        <family val="3"/>
        <charset val="128"/>
      </rPr>
      <t>についてを下記のとおり請求します。</t>
    </r>
    <rPh sb="47" eb="49">
      <t>カキ</t>
    </rPh>
    <rPh sb="53" eb="55">
      <t>セイキュウ</t>
    </rPh>
    <phoneticPr fontId="18"/>
  </si>
  <si>
    <t>令和3年4月1日から令和4年3月31日までの間に、契約を締結し、契約の始期がある場合が補助対象です。</t>
    <rPh sb="0" eb="2">
      <t>レイワ</t>
    </rPh>
    <rPh sb="3" eb="4">
      <t>ネン</t>
    </rPh>
    <rPh sb="5" eb="6">
      <t>ガツ</t>
    </rPh>
    <rPh sb="7" eb="8">
      <t>ニチ</t>
    </rPh>
    <rPh sb="10" eb="12">
      <t>レイワ</t>
    </rPh>
    <rPh sb="13" eb="14">
      <t>ネン</t>
    </rPh>
    <rPh sb="15" eb="16">
      <t>ガツ</t>
    </rPh>
    <rPh sb="18" eb="19">
      <t>ニチ</t>
    </rPh>
    <rPh sb="22" eb="23">
      <t>アイダ</t>
    </rPh>
    <rPh sb="25" eb="27">
      <t>ケイヤク</t>
    </rPh>
    <rPh sb="28" eb="30">
      <t>テイケツ</t>
    </rPh>
    <rPh sb="32" eb="34">
      <t>ケイヤク</t>
    </rPh>
    <rPh sb="35" eb="37">
      <t>シキ</t>
    </rPh>
    <rPh sb="40" eb="42">
      <t>バアイ</t>
    </rPh>
    <rPh sb="43" eb="45">
      <t>ホジョ</t>
    </rPh>
    <rPh sb="45" eb="47">
      <t>タイショウ</t>
    </rPh>
    <phoneticPr fontId="3"/>
  </si>
  <si>
    <t>令和3年4月1日から令和3年9月30日までの間に、契約を締結し、契約の始期がある場合が補助対象です。</t>
    <rPh sb="0" eb="2">
      <t>レイワ</t>
    </rPh>
    <rPh sb="3" eb="4">
      <t>ネン</t>
    </rPh>
    <rPh sb="5" eb="6">
      <t>ガツ</t>
    </rPh>
    <rPh sb="7" eb="8">
      <t>ニチ</t>
    </rPh>
    <rPh sb="10" eb="12">
      <t>レイワ</t>
    </rPh>
    <rPh sb="13" eb="14">
      <t>ネン</t>
    </rPh>
    <rPh sb="15" eb="16">
      <t>ガツ</t>
    </rPh>
    <rPh sb="18" eb="19">
      <t>ニチ</t>
    </rPh>
    <rPh sb="22" eb="23">
      <t>アイダ</t>
    </rPh>
    <rPh sb="25" eb="27">
      <t>ケイヤク</t>
    </rPh>
    <rPh sb="28" eb="30">
      <t>テイケツ</t>
    </rPh>
    <rPh sb="32" eb="34">
      <t>ケイヤク</t>
    </rPh>
    <rPh sb="35" eb="37">
      <t>シキ</t>
    </rPh>
    <rPh sb="40" eb="42">
      <t>バアイ</t>
    </rPh>
    <rPh sb="43" eb="45">
      <t>ホジョ</t>
    </rPh>
    <rPh sb="45" eb="47">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</si>
</sst>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_ "/>
    <numFmt numFmtId="178" formatCode="[&lt;=999]000;[&lt;=9999]000\-00;000\-0000"/>
  </numFmts>
  <fonts count="32" x14ac:knownFonts="1">
    <font>
      <sz val="11"/>
      <color theme="1"/>
      <name val="游ゴシック"/>
      <family val="2"/>
      <scheme val="minor"/>
    </font>
    <font>
      <sz val="11"/>
      <name val="ＭＳ Ｐ明朝"/>
      <family val="1"/>
      <charset val="128"/>
    </font>
    <font>
      <sz val="12"/>
      <color theme="1"/>
      <name val="ＭＳ 明朝"/>
      <family val="1"/>
      <charset val="128"/>
    </font>
    <font>
      <sz val="6"/>
      <name val="游ゴシック"/>
      <family val="3"/>
      <charset val="128"/>
      <scheme val="minor"/>
    </font>
    <font>
      <sz val="6"/>
      <name val="ＭＳ Ｐ明朝"/>
      <family val="1"/>
      <charset val="128"/>
    </font>
    <font>
      <sz val="12"/>
      <color theme="1"/>
      <name val="游ゴシック"/>
      <family val="3"/>
      <charset val="128"/>
      <scheme val="minor"/>
    </font>
    <font>
      <strike/>
      <sz val="12"/>
      <color theme="1"/>
      <name val="ＭＳ 明朝"/>
      <family val="1"/>
      <charset val="128"/>
    </font>
    <font>
      <sz val="11"/>
      <color theme="1"/>
      <name val="游ゴシック"/>
      <family val="3"/>
      <charset val="128"/>
      <scheme val="minor"/>
    </font>
    <font>
      <sz val="11"/>
      <color theme="1"/>
      <name val="游ゴシック"/>
      <family val="2"/>
      <scheme val="minor"/>
    </font>
    <font>
      <sz val="11"/>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name val="ＭＳ Ｐゴシック"/>
      <family val="3"/>
      <charset val="128"/>
    </font>
    <font>
      <b/>
      <sz val="11"/>
      <color rgb="FFFF0000"/>
      <name val="ＭＳ 明朝"/>
      <family val="1"/>
      <charset val="128"/>
    </font>
    <font>
      <b/>
      <sz val="9"/>
      <color theme="1"/>
      <name val="ＭＳ 明朝"/>
      <family val="1"/>
      <charset val="128"/>
    </font>
    <font>
      <sz val="18"/>
      <name val="ＤＨＰ平成明朝体W7"/>
      <family val="1"/>
      <charset val="128"/>
    </font>
    <font>
      <sz val="6"/>
      <name val="ＭＳ Ｐゴシック"/>
      <family val="3"/>
      <charset val="128"/>
    </font>
    <font>
      <sz val="11"/>
      <name val="ＤＨＰ平成明朝体W7"/>
      <family val="3"/>
      <charset val="128"/>
    </font>
    <font>
      <sz val="18"/>
      <name val="ＤＨＰ平成明朝体W7"/>
      <family val="3"/>
      <charset val="128"/>
    </font>
    <font>
      <sz val="16"/>
      <name val="ＤＨＰ平成明朝体W7"/>
      <family val="3"/>
      <charset val="128"/>
    </font>
    <font>
      <sz val="12"/>
      <name val="ＤＨＰ平成明朝体W7"/>
      <family val="1"/>
      <charset val="128"/>
    </font>
    <font>
      <sz val="12"/>
      <name val="ＤＨＰ平成明朝体W7"/>
      <family val="3"/>
      <charset val="128"/>
    </font>
    <font>
      <sz val="14"/>
      <name val="ＤＨＰ平成明朝体W7"/>
      <family val="3"/>
      <charset val="128"/>
    </font>
    <font>
      <sz val="10"/>
      <name val="ＤＨＰ平成明朝体W7"/>
      <family val="3"/>
      <charset val="128"/>
    </font>
    <font>
      <sz val="10"/>
      <color theme="0" tint="-0.34998626667073579"/>
      <name val="ＭＳ 明朝"/>
      <family val="1"/>
      <charset val="128"/>
    </font>
    <font>
      <sz val="16"/>
      <name val="ＤＨＰ平成明朝体W7"/>
      <family val="1"/>
      <charset val="128"/>
    </font>
    <font>
      <u/>
      <sz val="12"/>
      <color theme="1"/>
      <name val="ＭＳ 明朝"/>
      <family val="1"/>
      <charset val="128"/>
    </font>
    <font>
      <sz val="12"/>
      <color rgb="FFFF0000"/>
      <name val="ＤＨＰ平成明朝体W7"/>
      <family val="1"/>
      <charset val="128"/>
    </font>
    <font>
      <sz val="12"/>
      <color rgb="FFFF0000"/>
      <name val="ＭＳ 明朝"/>
      <family val="1"/>
      <charset val="128"/>
    </font>
    <font>
      <sz val="12"/>
      <color theme="1"/>
      <name val="ＤＨＰ平成明朝体W7"/>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6">
    <xf numFmtId="0" fontId="0" fillId="0" borderId="0"/>
    <xf numFmtId="0" fontId="1" fillId="0" borderId="0"/>
    <xf numFmtId="0" fontId="7" fillId="0" borderId="0">
      <alignment vertical="center"/>
    </xf>
    <xf numFmtId="38" fontId="8" fillId="0" borderId="0" applyFont="0" applyFill="0" applyBorder="0" applyAlignment="0" applyProtection="0">
      <alignment vertical="center"/>
    </xf>
    <xf numFmtId="0" fontId="14" fillId="0" borderId="0"/>
    <xf numFmtId="0" fontId="14" fillId="0" borderId="0">
      <alignment vertical="center"/>
    </xf>
  </cellStyleXfs>
  <cellXfs count="231">
    <xf numFmtId="0" fontId="0" fillId="0" borderId="0" xfId="0"/>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left" vertical="center" indent="1"/>
    </xf>
    <xf numFmtId="0" fontId="9" fillId="0" borderId="0" xfId="0" applyFont="1" applyAlignment="1">
      <alignment vertical="center"/>
    </xf>
    <xf numFmtId="0" fontId="9" fillId="0" borderId="0"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9" fillId="0" borderId="0" xfId="0" applyFont="1" applyAlignment="1">
      <alignment vertical="center" shrinkToFit="1"/>
    </xf>
    <xf numFmtId="0" fontId="9" fillId="2" borderId="1" xfId="0" applyFont="1" applyFill="1" applyBorder="1" applyAlignment="1">
      <alignment horizontal="right" vertical="center" shrinkToFit="1"/>
    </xf>
    <xf numFmtId="0" fontId="9" fillId="2" borderId="1" xfId="0" applyFont="1" applyFill="1" applyBorder="1" applyAlignment="1">
      <alignment vertical="center"/>
    </xf>
    <xf numFmtId="0" fontId="9" fillId="0" borderId="1" xfId="0" applyFont="1" applyBorder="1" applyAlignment="1">
      <alignment horizontal="right" vertical="center" shrinkToFit="1"/>
    </xf>
    <xf numFmtId="0" fontId="12"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0" fontId="9" fillId="0" borderId="0" xfId="0" applyFont="1" applyAlignment="1">
      <alignment horizontal="center" vertical="center"/>
    </xf>
    <xf numFmtId="0" fontId="9" fillId="2" borderId="1" xfId="0" applyFont="1" applyFill="1" applyBorder="1" applyAlignment="1">
      <alignment vertical="center" shrinkToFit="1"/>
    </xf>
    <xf numFmtId="0" fontId="9" fillId="2" borderId="6" xfId="0" applyFont="1" applyFill="1" applyBorder="1" applyAlignment="1">
      <alignment vertical="center"/>
    </xf>
    <xf numFmtId="6" fontId="9" fillId="0" borderId="6" xfId="3" applyNumberFormat="1" applyFont="1" applyFill="1" applyBorder="1" applyAlignment="1">
      <alignment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0" xfId="1" applyFont="1" applyAlignment="1">
      <alignment vertical="center" shrinkToFit="1"/>
    </xf>
    <xf numFmtId="0" fontId="10" fillId="0" borderId="0" xfId="0" applyFont="1" applyAlignment="1">
      <alignment vertical="center" shrinkToFit="1"/>
    </xf>
    <xf numFmtId="0" fontId="12" fillId="0" borderId="6" xfId="0" applyFont="1" applyBorder="1" applyAlignment="1">
      <alignment vertical="center"/>
    </xf>
    <xf numFmtId="0" fontId="5" fillId="0" borderId="1" xfId="1" applyFont="1" applyBorder="1" applyAlignment="1">
      <alignment vertical="center"/>
    </xf>
    <xf numFmtId="58" fontId="2" fillId="0" borderId="1" xfId="0" applyNumberFormat="1" applyFont="1" applyFill="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horizontal="center" vertical="center"/>
    </xf>
    <xf numFmtId="0" fontId="2" fillId="2" borderId="1" xfId="0" applyNumberFormat="1" applyFont="1" applyFill="1" applyBorder="1" applyAlignment="1">
      <alignment horizontal="center" vertical="center" shrinkToFit="1"/>
    </xf>
    <xf numFmtId="0" fontId="19" fillId="0" borderId="0" xfId="5" applyFont="1">
      <alignment vertical="center"/>
    </xf>
    <xf numFmtId="0" fontId="20" fillId="0" borderId="0" xfId="5" applyFont="1" applyAlignment="1">
      <alignment horizontal="center" vertical="center"/>
    </xf>
    <xf numFmtId="0" fontId="21" fillId="0" borderId="0" xfId="5" applyFont="1" applyAlignment="1">
      <alignment horizontal="center" vertical="center"/>
    </xf>
    <xf numFmtId="0" fontId="23" fillId="0" borderId="0" xfId="5" applyFont="1">
      <alignment vertical="center"/>
    </xf>
    <xf numFmtId="0" fontId="24" fillId="0" borderId="0" xfId="5" applyFont="1">
      <alignment vertical="center"/>
    </xf>
    <xf numFmtId="0" fontId="19" fillId="0" borderId="0" xfId="5" applyFont="1" applyAlignment="1">
      <alignment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1" xfId="0" applyFont="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shrinkToFit="1"/>
    </xf>
    <xf numFmtId="0" fontId="21" fillId="0" borderId="0" xfId="5" applyFont="1" applyAlignment="1">
      <alignment vertical="center"/>
    </xf>
    <xf numFmtId="177" fontId="21" fillId="0" borderId="0" xfId="5" applyNumberFormat="1" applyFont="1" applyAlignment="1">
      <alignmen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26" fillId="0" borderId="0" xfId="0" applyFont="1" applyAlignment="1">
      <alignment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0" xfId="0" applyFont="1" applyAlignment="1">
      <alignment vertical="center" shrinkToFit="1"/>
    </xf>
    <xf numFmtId="0" fontId="11" fillId="0" borderId="1" xfId="0" applyFont="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0" borderId="1" xfId="0" applyFont="1" applyBorder="1" applyAlignment="1">
      <alignment horizontal="center" vertical="center" shrinkToFit="1"/>
    </xf>
    <xf numFmtId="178" fontId="9" fillId="2" borderId="1" xfId="0" applyNumberFormat="1" applyFont="1" applyFill="1" applyBorder="1" applyAlignment="1">
      <alignment vertical="center" shrinkToFit="1"/>
    </xf>
    <xf numFmtId="0" fontId="12" fillId="0" borderId="5" xfId="0" applyFont="1" applyBorder="1" applyAlignment="1">
      <alignment vertical="center" shrinkToFit="1"/>
    </xf>
    <xf numFmtId="0" fontId="11" fillId="0" borderId="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2" fillId="0" borderId="5" xfId="0" applyFont="1" applyBorder="1" applyAlignment="1">
      <alignment vertical="center" shrinkToFit="1"/>
    </xf>
    <xf numFmtId="0" fontId="9" fillId="0" borderId="6" xfId="0" applyFont="1" applyBorder="1" applyAlignment="1">
      <alignment vertical="center"/>
    </xf>
    <xf numFmtId="0" fontId="12" fillId="0" borderId="5" xfId="0" applyFont="1" applyBorder="1" applyAlignment="1">
      <alignment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shrinkToFit="1"/>
    </xf>
    <xf numFmtId="0" fontId="10" fillId="0" borderId="0" xfId="0" applyFont="1" applyAlignment="1">
      <alignment vertical="center" shrinkToFit="1"/>
    </xf>
    <xf numFmtId="0" fontId="21" fillId="0" borderId="0" xfId="5" applyFont="1" applyAlignment="1">
      <alignment horizontal="center" vertical="center"/>
    </xf>
    <xf numFmtId="6" fontId="2" fillId="2" borderId="0" xfId="1" applyNumberFormat="1" applyFont="1" applyFill="1" applyAlignment="1">
      <alignment vertical="center" shrinkToFit="1"/>
    </xf>
    <xf numFmtId="0" fontId="21" fillId="2" borderId="0" xfId="5" applyFont="1" applyFill="1">
      <alignment vertical="center"/>
    </xf>
    <xf numFmtId="0" fontId="27" fillId="2" borderId="0" xfId="5" applyFont="1" applyFill="1">
      <alignment vertical="center"/>
    </xf>
    <xf numFmtId="0" fontId="9" fillId="0" borderId="6" xfId="0" applyFont="1" applyBorder="1" applyAlignment="1">
      <alignment vertical="center"/>
    </xf>
    <xf numFmtId="0" fontId="12" fillId="0" borderId="5" xfId="0" applyFont="1" applyBorder="1" applyAlignment="1">
      <alignment vertical="center"/>
    </xf>
    <xf numFmtId="0" fontId="16" fillId="0" borderId="0" xfId="0" applyFont="1" applyBorder="1" applyAlignment="1">
      <alignment horizontal="center" vertical="center" wrapText="1"/>
    </xf>
    <xf numFmtId="0" fontId="2" fillId="0" borderId="0" xfId="1" applyFont="1" applyFill="1" applyAlignment="1">
      <alignment vertical="center"/>
    </xf>
    <xf numFmtId="38" fontId="2" fillId="0" borderId="0" xfId="1" applyNumberFormat="1" applyFont="1" applyAlignment="1">
      <alignment vertical="center" shrinkToFit="1"/>
    </xf>
    <xf numFmtId="0" fontId="10" fillId="0" borderId="0" xfId="0" applyFont="1" applyAlignment="1">
      <alignment vertical="center" shrinkToFit="1"/>
    </xf>
    <xf numFmtId="0" fontId="9" fillId="2" borderId="1" xfId="0" applyFont="1" applyFill="1" applyBorder="1" applyAlignment="1">
      <alignment horizontal="center" vertical="center"/>
    </xf>
    <xf numFmtId="176" fontId="2" fillId="0" borderId="0" xfId="1" applyNumberFormat="1" applyFont="1" applyAlignment="1">
      <alignment horizontal="center" vertical="center" shrinkToFit="1"/>
    </xf>
    <xf numFmtId="0" fontId="5" fillId="0" borderId="1" xfId="1" applyFont="1" applyBorder="1" applyAlignment="1">
      <alignment horizontal="center" vertical="center"/>
    </xf>
    <xf numFmtId="0" fontId="2" fillId="4" borderId="0" xfId="1" applyFont="1" applyFill="1" applyAlignment="1">
      <alignment horizontal="left" vertical="center" wrapText="1"/>
    </xf>
    <xf numFmtId="0" fontId="2" fillId="0" borderId="0" xfId="1" applyFont="1" applyAlignment="1">
      <alignment horizontal="center" vertical="center" shrinkToFit="1"/>
    </xf>
    <xf numFmtId="0" fontId="2" fillId="0" borderId="0" xfId="1" applyFont="1" applyAlignment="1">
      <alignment horizontal="center" vertical="center"/>
    </xf>
    <xf numFmtId="0" fontId="12" fillId="0" borderId="0" xfId="0" applyFont="1" applyAlignment="1">
      <alignment horizontal="center" vertical="center"/>
    </xf>
    <xf numFmtId="0" fontId="11" fillId="4" borderId="23"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49" fontId="9" fillId="2" borderId="5" xfId="0" applyNumberFormat="1" applyFont="1" applyFill="1" applyBorder="1" applyAlignment="1">
      <alignment horizontal="center" vertical="center" shrinkToFit="1"/>
    </xf>
    <xf numFmtId="49" fontId="9" fillId="2" borderId="7" xfId="0" applyNumberFormat="1" applyFont="1" applyFill="1" applyBorder="1" applyAlignment="1">
      <alignment horizontal="center" vertical="center" shrinkToFi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9" fillId="0" borderId="6" xfId="0" applyFont="1" applyBorder="1" applyAlignment="1">
      <alignment vertical="center"/>
    </xf>
    <xf numFmtId="3" fontId="9" fillId="0" borderId="1" xfId="3" applyNumberFormat="1" applyFont="1" applyFill="1" applyBorder="1" applyAlignment="1">
      <alignment vertical="center"/>
    </xf>
    <xf numFmtId="3" fontId="9" fillId="0" borderId="1" xfId="0" applyNumberFormat="1" applyFont="1" applyFill="1" applyBorder="1" applyAlignment="1">
      <alignment vertical="center"/>
    </xf>
    <xf numFmtId="0" fontId="13" fillId="0" borderId="5" xfId="0" applyFont="1" applyBorder="1" applyAlignment="1">
      <alignment vertical="center" shrinkToFit="1"/>
    </xf>
    <xf numFmtId="0" fontId="13" fillId="0" borderId="6"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3" fontId="9" fillId="3" borderId="5" xfId="3" applyNumberFormat="1" applyFont="1" applyFill="1" applyBorder="1" applyAlignment="1">
      <alignment vertical="center"/>
    </xf>
    <xf numFmtId="3" fontId="9" fillId="3" borderId="6" xfId="3" applyNumberFormat="1" applyFont="1" applyFill="1" applyBorder="1" applyAlignment="1">
      <alignment vertical="center"/>
    </xf>
    <xf numFmtId="3" fontId="9" fillId="3" borderId="7" xfId="3" applyNumberFormat="1" applyFont="1" applyFill="1" applyBorder="1" applyAlignment="1">
      <alignment vertical="center"/>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2" fillId="0" borderId="5" xfId="0" applyFont="1" applyBorder="1" applyAlignment="1">
      <alignment vertical="center"/>
    </xf>
    <xf numFmtId="0" fontId="9" fillId="0" borderId="7" xfId="0" applyFont="1" applyBorder="1" applyAlignment="1">
      <alignment vertical="center"/>
    </xf>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9" fillId="2" borderId="1" xfId="0" applyFont="1" applyFill="1" applyBorder="1" applyAlignment="1">
      <alignment horizontal="center" vertical="center"/>
    </xf>
    <xf numFmtId="0" fontId="12" fillId="0" borderId="7" xfId="0" applyFont="1" applyBorder="1" applyAlignment="1">
      <alignment vertical="center"/>
    </xf>
    <xf numFmtId="38" fontId="9" fillId="2" borderId="5" xfId="3" applyNumberFormat="1" applyFont="1" applyFill="1" applyBorder="1" applyAlignment="1">
      <alignment vertical="center"/>
    </xf>
    <xf numFmtId="38" fontId="9" fillId="2" borderId="6" xfId="3" applyNumberFormat="1" applyFont="1" applyFill="1" applyBorder="1" applyAlignment="1">
      <alignment vertical="center"/>
    </xf>
    <xf numFmtId="38" fontId="9" fillId="2" borderId="7" xfId="3" applyNumberFormat="1" applyFont="1" applyFill="1" applyBorder="1" applyAlignment="1">
      <alignment vertical="center"/>
    </xf>
    <xf numFmtId="0" fontId="13" fillId="0" borderId="5" xfId="0" applyFont="1" applyBorder="1" applyAlignment="1">
      <alignment horizontal="left" vertical="center" shrinkToFit="1"/>
    </xf>
    <xf numFmtId="0" fontId="13" fillId="0" borderId="7" xfId="0" applyFont="1" applyBorder="1" applyAlignment="1">
      <alignment horizontal="left" vertical="center" shrinkToFit="1"/>
    </xf>
    <xf numFmtId="3" fontId="9" fillId="0" borderId="1" xfId="0" applyNumberFormat="1" applyFont="1" applyBorder="1" applyAlignment="1">
      <alignment vertical="center"/>
    </xf>
    <xf numFmtId="6" fontId="13" fillId="0" borderId="1" xfId="3" applyNumberFormat="1" applyFont="1" applyFill="1" applyBorder="1" applyAlignment="1">
      <alignment vertical="center" shrinkToFit="1"/>
    </xf>
    <xf numFmtId="0" fontId="13" fillId="0" borderId="1" xfId="0" applyFont="1" applyFill="1" applyBorder="1" applyAlignment="1">
      <alignment vertical="center" shrinkToFit="1"/>
    </xf>
    <xf numFmtId="38" fontId="9" fillId="2" borderId="5" xfId="3" applyNumberFormat="1" applyFont="1" applyFill="1" applyBorder="1" applyAlignment="1">
      <alignment horizontal="right" vertical="center" shrinkToFit="1"/>
    </xf>
    <xf numFmtId="38" fontId="9" fillId="2" borderId="6" xfId="3" applyNumberFormat="1" applyFont="1" applyFill="1" applyBorder="1" applyAlignment="1">
      <alignment horizontal="right" vertical="center" shrinkToFit="1"/>
    </xf>
    <xf numFmtId="38" fontId="9" fillId="2" borderId="7" xfId="3" applyNumberFormat="1" applyFont="1" applyFill="1" applyBorder="1" applyAlignment="1">
      <alignment horizontal="right" vertical="center" shrinkToFit="1"/>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12" fillId="0" borderId="1" xfId="0" applyFont="1" applyBorder="1" applyAlignment="1">
      <alignment horizontal="left" vertical="center" shrinkToFit="1"/>
    </xf>
    <xf numFmtId="3" fontId="9" fillId="3" borderId="1" xfId="3" applyNumberFormat="1" applyFont="1" applyFill="1" applyBorder="1" applyAlignment="1">
      <alignment horizontal="center" vertical="center"/>
    </xf>
    <xf numFmtId="0" fontId="12" fillId="0" borderId="7" xfId="0" applyFont="1" applyBorder="1" applyAlignment="1">
      <alignment vertical="center" shrinkToFit="1"/>
    </xf>
    <xf numFmtId="0" fontId="9"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0" fontId="16" fillId="0" borderId="0" xfId="0" applyFont="1" applyBorder="1" applyAlignment="1">
      <alignment vertical="center" wrapText="1" shrinkToFi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9" fillId="0" borderId="1" xfId="0" applyFont="1" applyBorder="1" applyAlignment="1">
      <alignment horizontal="center" vertical="center" shrinkToFit="1"/>
    </xf>
    <xf numFmtId="0" fontId="10" fillId="0" borderId="0" xfId="0" applyFont="1" applyAlignment="1">
      <alignment vertical="center" shrinkToFit="1"/>
    </xf>
    <xf numFmtId="0" fontId="16" fillId="0" borderId="0" xfId="0" applyFont="1" applyBorder="1" applyAlignment="1">
      <alignment horizontal="left" vertical="center" wrapText="1" shrinkToFit="1"/>
    </xf>
    <xf numFmtId="0" fontId="16" fillId="0" borderId="0" xfId="0" applyFont="1" applyBorder="1" applyAlignment="1">
      <alignment vertical="center" wrapText="1"/>
    </xf>
    <xf numFmtId="49" fontId="2" fillId="2" borderId="1"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3" fontId="9" fillId="2" borderId="1" xfId="0" applyNumberFormat="1" applyFont="1" applyFill="1" applyBorder="1" applyAlignment="1">
      <alignment horizontal="center" vertical="center" shrinkToFit="1"/>
    </xf>
    <xf numFmtId="0" fontId="25" fillId="0" borderId="17" xfId="5" applyFont="1" applyBorder="1" applyAlignment="1">
      <alignment horizontal="center" vertical="center"/>
    </xf>
    <xf numFmtId="0" fontId="25" fillId="0" borderId="18" xfId="5" applyFont="1" applyBorder="1" applyAlignment="1">
      <alignment horizontal="center" vertical="center"/>
    </xf>
    <xf numFmtId="0" fontId="25" fillId="0" borderId="19" xfId="5" applyFont="1" applyBorder="1" applyAlignment="1">
      <alignment horizontal="center" vertical="center"/>
    </xf>
    <xf numFmtId="0" fontId="19" fillId="0" borderId="17" xfId="5" applyFont="1" applyBorder="1" applyAlignment="1">
      <alignment horizontal="left" vertical="center"/>
    </xf>
    <xf numFmtId="0" fontId="19" fillId="0" borderId="18" xfId="5" applyFont="1" applyBorder="1" applyAlignment="1">
      <alignment horizontal="left" vertical="center"/>
    </xf>
    <xf numFmtId="0" fontId="19" fillId="0" borderId="19" xfId="5" applyFont="1" applyBorder="1" applyAlignment="1">
      <alignment horizontal="left" vertical="center"/>
    </xf>
    <xf numFmtId="0" fontId="24" fillId="0" borderId="20" xfId="5" applyFont="1" applyBorder="1" applyAlignment="1">
      <alignment horizontal="center" vertical="center"/>
    </xf>
    <xf numFmtId="0" fontId="24" fillId="0" borderId="21" xfId="5" applyFont="1" applyBorder="1" applyAlignment="1">
      <alignment horizontal="center" vertical="center"/>
    </xf>
    <xf numFmtId="0" fontId="24" fillId="0" borderId="22" xfId="5" applyFont="1" applyBorder="1" applyAlignment="1">
      <alignment horizontal="center" vertical="center"/>
    </xf>
    <xf numFmtId="0" fontId="19" fillId="0" borderId="20" xfId="5" applyFont="1" applyBorder="1" applyAlignment="1">
      <alignment horizontal="left" vertical="center"/>
    </xf>
    <xf numFmtId="0" fontId="19" fillId="0" borderId="21" xfId="5" applyFont="1" applyBorder="1" applyAlignment="1">
      <alignment horizontal="left" vertical="center"/>
    </xf>
    <xf numFmtId="0" fontId="19" fillId="0" borderId="22" xfId="5" applyFont="1" applyBorder="1" applyAlignment="1">
      <alignment horizontal="left" vertical="center"/>
    </xf>
    <xf numFmtId="0" fontId="19" fillId="0" borderId="0" xfId="5" applyFont="1" applyAlignment="1">
      <alignment horizontal="center" vertical="center" shrinkToFit="1"/>
    </xf>
    <xf numFmtId="0" fontId="24" fillId="0" borderId="14" xfId="5" applyFont="1" applyBorder="1" applyAlignment="1">
      <alignment horizontal="center" vertical="center"/>
    </xf>
    <xf numFmtId="0" fontId="24" fillId="0" borderId="15" xfId="5" applyFont="1" applyBorder="1" applyAlignment="1">
      <alignment horizontal="center" vertical="center"/>
    </xf>
    <xf numFmtId="0" fontId="24" fillId="0" borderId="16" xfId="5" applyFont="1" applyBorder="1" applyAlignment="1">
      <alignment horizontal="center" vertical="center"/>
    </xf>
    <xf numFmtId="49" fontId="19" fillId="0" borderId="14" xfId="5" applyNumberFormat="1" applyFont="1" applyBorder="1" applyAlignment="1">
      <alignment horizontal="center" vertical="center"/>
    </xf>
    <xf numFmtId="0" fontId="19" fillId="0" borderId="15" xfId="5" applyFont="1" applyBorder="1" applyAlignment="1">
      <alignment horizontal="center" vertical="center"/>
    </xf>
    <xf numFmtId="0" fontId="19" fillId="0" borderId="16" xfId="5" applyFont="1" applyBorder="1" applyAlignment="1">
      <alignment horizontal="center" vertical="center"/>
    </xf>
    <xf numFmtId="0" fontId="19" fillId="0" borderId="14" xfId="5" applyFont="1" applyBorder="1" applyAlignment="1">
      <alignment horizontal="center" vertical="center"/>
    </xf>
    <xf numFmtId="0" fontId="17" fillId="0" borderId="0" xfId="5" applyFont="1" applyAlignment="1">
      <alignment horizontal="center" vertical="center"/>
    </xf>
    <xf numFmtId="0" fontId="22" fillId="0" borderId="0" xfId="5" applyFont="1" applyAlignment="1">
      <alignment vertical="center" wrapText="1"/>
    </xf>
    <xf numFmtId="0" fontId="14" fillId="0" borderId="0" xfId="5" applyFont="1" applyAlignment="1">
      <alignment vertical="center"/>
    </xf>
    <xf numFmtId="0" fontId="21" fillId="0" borderId="0" xfId="5" applyFont="1" applyAlignment="1">
      <alignment horizontal="center" vertical="center"/>
    </xf>
    <xf numFmtId="3" fontId="21" fillId="0" borderId="0" xfId="5" applyNumberFormat="1" applyFont="1" applyAlignment="1">
      <alignment horizontal="center" vertical="center"/>
    </xf>
    <xf numFmtId="176" fontId="2" fillId="4" borderId="0" xfId="1" applyNumberFormat="1" applyFont="1" applyFill="1" applyAlignment="1">
      <alignment horizontal="center" vertical="center" shrinkToFit="1"/>
    </xf>
    <xf numFmtId="0" fontId="15"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3" fontId="9" fillId="2" borderId="5" xfId="3" applyNumberFormat="1" applyFont="1" applyFill="1" applyBorder="1" applyAlignment="1">
      <alignment vertical="center"/>
    </xf>
    <xf numFmtId="3" fontId="9" fillId="2" borderId="6" xfId="3" applyNumberFormat="1" applyFont="1" applyFill="1" applyBorder="1" applyAlignment="1">
      <alignment vertical="center"/>
    </xf>
    <xf numFmtId="3" fontId="9" fillId="2" borderId="7" xfId="3" applyNumberFormat="1" applyFont="1" applyFill="1" applyBorder="1" applyAlignment="1">
      <alignment vertical="center"/>
    </xf>
    <xf numFmtId="3" fontId="9" fillId="2" borderId="5" xfId="3" applyNumberFormat="1" applyFont="1" applyFill="1" applyBorder="1" applyAlignment="1">
      <alignment horizontal="right" vertical="center" shrinkToFit="1"/>
    </xf>
    <xf numFmtId="3" fontId="9" fillId="2" borderId="6" xfId="3" applyNumberFormat="1" applyFont="1" applyFill="1" applyBorder="1" applyAlignment="1">
      <alignment horizontal="right" vertical="center" shrinkToFit="1"/>
    </xf>
    <xf numFmtId="3" fontId="9" fillId="2" borderId="7" xfId="3" applyNumberFormat="1" applyFont="1" applyFill="1" applyBorder="1" applyAlignment="1">
      <alignment horizontal="right" vertical="center" shrinkToFit="1"/>
    </xf>
    <xf numFmtId="0" fontId="19" fillId="0" borderId="0" xfId="5" applyFont="1" applyAlignment="1">
      <alignment horizontal="center" vertical="center"/>
    </xf>
    <xf numFmtId="0" fontId="19" fillId="0" borderId="15" xfId="5" applyNumberFormat="1" applyFont="1" applyBorder="1" applyAlignment="1">
      <alignment horizontal="center" vertical="center"/>
    </xf>
    <xf numFmtId="0" fontId="19" fillId="0" borderId="16" xfId="5" applyNumberFormat="1" applyFont="1" applyBorder="1" applyAlignment="1">
      <alignment horizontal="center" vertical="center"/>
    </xf>
    <xf numFmtId="177" fontId="21" fillId="0" borderId="0" xfId="5" applyNumberFormat="1" applyFont="1" applyAlignment="1">
      <alignment horizontal="center" vertical="center"/>
    </xf>
    <xf numFmtId="0" fontId="2" fillId="0" borderId="0" xfId="1" applyFont="1" applyAlignment="1">
      <alignment horizontal="left" vertical="center" wrapText="1"/>
    </xf>
    <xf numFmtId="176" fontId="2" fillId="2" borderId="0" xfId="1" applyNumberFormat="1" applyFont="1" applyFill="1" applyAlignment="1">
      <alignment horizontal="center" vertical="center" shrinkToFit="1"/>
    </xf>
    <xf numFmtId="0" fontId="2" fillId="2" borderId="0" xfId="1" applyFont="1" applyFill="1" applyAlignment="1">
      <alignment horizontal="center" vertical="center" shrinkToFit="1"/>
    </xf>
    <xf numFmtId="0" fontId="2" fillId="0" borderId="5" xfId="0" applyFont="1" applyBorder="1" applyAlignment="1">
      <alignment vertical="top" wrapText="1" shrinkToFit="1"/>
    </xf>
    <xf numFmtId="0" fontId="10" fillId="0" borderId="6" xfId="0" applyFont="1" applyBorder="1" applyAlignment="1">
      <alignment vertical="top" shrinkToFit="1"/>
    </xf>
    <xf numFmtId="0" fontId="10" fillId="0" borderId="7" xfId="0" applyFont="1" applyBorder="1" applyAlignment="1">
      <alignment vertical="top" shrinkToFit="1"/>
    </xf>
    <xf numFmtId="3" fontId="9" fillId="2" borderId="1" xfId="3" applyNumberFormat="1" applyFont="1" applyFill="1" applyBorder="1" applyAlignment="1">
      <alignment horizontal="center" vertical="center"/>
    </xf>
    <xf numFmtId="3" fontId="9" fillId="2" borderId="1" xfId="3" applyNumberFormat="1" applyFont="1" applyFill="1" applyBorder="1" applyAlignment="1">
      <alignment vertical="center"/>
    </xf>
    <xf numFmtId="3" fontId="9" fillId="2" borderId="1" xfId="0" applyNumberFormat="1" applyFont="1" applyFill="1" applyBorder="1" applyAlignment="1">
      <alignmen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2" borderId="14" xfId="5" applyFont="1" applyFill="1" applyBorder="1" applyAlignment="1">
      <alignment horizontal="center" vertical="center"/>
    </xf>
    <xf numFmtId="0" fontId="27" fillId="2" borderId="15" xfId="5" applyFont="1" applyFill="1" applyBorder="1" applyAlignment="1">
      <alignment horizontal="center" vertical="center"/>
    </xf>
    <xf numFmtId="0" fontId="27" fillId="2" borderId="16" xfId="5" applyFont="1" applyFill="1" applyBorder="1" applyAlignment="1">
      <alignment horizontal="center" vertical="center"/>
    </xf>
    <xf numFmtId="0" fontId="21" fillId="2" borderId="0" xfId="5" applyFont="1" applyFill="1" applyAlignment="1">
      <alignment horizontal="center" vertical="center"/>
    </xf>
    <xf numFmtId="0" fontId="27" fillId="2" borderId="20" xfId="5" applyFont="1" applyFill="1" applyBorder="1" applyAlignment="1">
      <alignment horizontal="center" vertical="center"/>
    </xf>
    <xf numFmtId="0" fontId="27" fillId="2" borderId="21" xfId="5" applyFont="1" applyFill="1" applyBorder="1" applyAlignment="1">
      <alignment horizontal="center" vertical="center"/>
    </xf>
    <xf numFmtId="0" fontId="27" fillId="2" borderId="22" xfId="5" applyFont="1" applyFill="1" applyBorder="1" applyAlignment="1">
      <alignment horizontal="center" vertical="center"/>
    </xf>
    <xf numFmtId="0" fontId="27" fillId="2" borderId="20" xfId="5" applyFont="1" applyFill="1" applyBorder="1" applyAlignment="1">
      <alignment horizontal="left" vertical="center"/>
    </xf>
    <xf numFmtId="0" fontId="27" fillId="2" borderId="21" xfId="5" applyFont="1" applyFill="1" applyBorder="1" applyAlignment="1">
      <alignment horizontal="left" vertical="center"/>
    </xf>
    <xf numFmtId="0" fontId="27" fillId="2" borderId="22" xfId="5" applyFont="1" applyFill="1" applyBorder="1" applyAlignment="1">
      <alignment horizontal="left" vertical="center"/>
    </xf>
    <xf numFmtId="49" fontId="27" fillId="2" borderId="14" xfId="5" applyNumberFormat="1" applyFont="1" applyFill="1" applyBorder="1" applyAlignment="1">
      <alignment horizontal="center" vertical="center"/>
    </xf>
    <xf numFmtId="49" fontId="27" fillId="2" borderId="15" xfId="5" applyNumberFormat="1" applyFont="1" applyFill="1" applyBorder="1" applyAlignment="1">
      <alignment horizontal="center" vertical="center"/>
    </xf>
    <xf numFmtId="49" fontId="27" fillId="2" borderId="16" xfId="5" applyNumberFormat="1" applyFont="1" applyFill="1" applyBorder="1" applyAlignment="1">
      <alignment horizontal="center" vertical="center"/>
    </xf>
    <xf numFmtId="0" fontId="27" fillId="2" borderId="17" xfId="5" applyFont="1" applyFill="1" applyBorder="1" applyAlignment="1">
      <alignment horizontal="center" vertical="center"/>
    </xf>
    <xf numFmtId="0" fontId="27" fillId="2" borderId="18" xfId="5" applyFont="1" applyFill="1" applyBorder="1" applyAlignment="1">
      <alignment horizontal="center" vertical="center"/>
    </xf>
    <xf numFmtId="0" fontId="27" fillId="2" borderId="19" xfId="5" applyFont="1" applyFill="1" applyBorder="1" applyAlignment="1">
      <alignment horizontal="center" vertical="center"/>
    </xf>
  </cellXfs>
  <cellStyles count="6">
    <cellStyle name="桁区切り" xfId="3" builtinId="6"/>
    <cellStyle name="標準" xfId="0" builtinId="0"/>
    <cellStyle name="標準 2" xfId="1"/>
    <cellStyle name="標準 2 2" xfId="2"/>
    <cellStyle name="標準 2 3" xfId="4"/>
    <cellStyle name="標準 3"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38100</xdr:rowOff>
    </xdr:from>
    <xdr:to>
      <xdr:col>12</xdr:col>
      <xdr:colOff>304800</xdr:colOff>
      <xdr:row>20</xdr:row>
      <xdr:rowOff>133350</xdr:rowOff>
    </xdr:to>
    <xdr:sp macro="" textlink="">
      <xdr:nvSpPr>
        <xdr:cNvPr id="2" name="正方形/長方形 1"/>
        <xdr:cNvSpPr/>
      </xdr:nvSpPr>
      <xdr:spPr>
        <a:xfrm>
          <a:off x="323850" y="27622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号・第４号様式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243417</xdr:colOff>
      <xdr:row>0</xdr:row>
      <xdr:rowOff>74083</xdr:rowOff>
    </xdr:from>
    <xdr:to>
      <xdr:col>12</xdr:col>
      <xdr:colOff>262467</xdr:colOff>
      <xdr:row>19</xdr:row>
      <xdr:rowOff>169333</xdr:rowOff>
    </xdr:to>
    <xdr:sp macro="" textlink="">
      <xdr:nvSpPr>
        <xdr:cNvPr id="2" name="正方形/長方形 1"/>
        <xdr:cNvSpPr/>
      </xdr:nvSpPr>
      <xdr:spPr>
        <a:xfrm>
          <a:off x="243417" y="74083"/>
          <a:ext cx="8274050" cy="47201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号・第４号様式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○第２．４号様式（紙記載例）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464820</xdr:colOff>
      <xdr:row>11</xdr:row>
      <xdr:rowOff>22860</xdr:rowOff>
    </xdr:from>
    <xdr:to>
      <xdr:col>5</xdr:col>
      <xdr:colOff>493395</xdr:colOff>
      <xdr:row>14</xdr:row>
      <xdr:rowOff>192405</xdr:rowOff>
    </xdr:to>
    <xdr:sp macro="" textlink="">
      <xdr:nvSpPr>
        <xdr:cNvPr id="3" name="テキスト ボックス 2"/>
        <xdr:cNvSpPr txBox="1"/>
      </xdr:nvSpPr>
      <xdr:spPr>
        <a:xfrm>
          <a:off x="1179195" y="2642235"/>
          <a:ext cx="2886075" cy="8839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交付申請書別紙より自動転記されますので文書番号の発番が必要な場合のみ日付の上に記載してください。</a:t>
          </a:r>
        </a:p>
      </xdr:txBody>
    </xdr:sp>
    <xdr:clientData/>
  </xdr:twoCellAnchor>
  <xdr:twoCellAnchor>
    <xdr:from>
      <xdr:col>2</xdr:col>
      <xdr:colOff>22860</xdr:colOff>
      <xdr:row>0</xdr:row>
      <xdr:rowOff>30481</xdr:rowOff>
    </xdr:from>
    <xdr:to>
      <xdr:col>4</xdr:col>
      <xdr:colOff>266699</xdr:colOff>
      <xdr:row>2</xdr:row>
      <xdr:rowOff>68581</xdr:rowOff>
    </xdr:to>
    <xdr:sp macro="" textlink="">
      <xdr:nvSpPr>
        <xdr:cNvPr id="4" name="テキスト ボックス 3"/>
        <xdr:cNvSpPr txBox="1"/>
      </xdr:nvSpPr>
      <xdr:spPr>
        <a:xfrm>
          <a:off x="1455420" y="30481"/>
          <a:ext cx="1676399" cy="5105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必要に応じ文書番号を記載してください。</a:t>
          </a:r>
        </a:p>
      </xdr:txBody>
    </xdr:sp>
    <xdr:clientData/>
  </xdr:twoCellAnchor>
  <xdr:twoCellAnchor>
    <xdr:from>
      <xdr:col>4</xdr:col>
      <xdr:colOff>441960</xdr:colOff>
      <xdr:row>0</xdr:row>
      <xdr:rowOff>45720</xdr:rowOff>
    </xdr:from>
    <xdr:to>
      <xdr:col>5</xdr:col>
      <xdr:colOff>129540</xdr:colOff>
      <xdr:row>0</xdr:row>
      <xdr:rowOff>220980</xdr:rowOff>
    </xdr:to>
    <xdr:sp macro="" textlink="">
      <xdr:nvSpPr>
        <xdr:cNvPr id="2" name="右矢印 1"/>
        <xdr:cNvSpPr/>
      </xdr:nvSpPr>
      <xdr:spPr>
        <a:xfrm>
          <a:off x="3307080" y="45720"/>
          <a:ext cx="403860"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472440</xdr:colOff>
      <xdr:row>2</xdr:row>
      <xdr:rowOff>76200</xdr:rowOff>
    </xdr:from>
    <xdr:to>
      <xdr:col>10</xdr:col>
      <xdr:colOff>631565</xdr:colOff>
      <xdr:row>4</xdr:row>
      <xdr:rowOff>0</xdr:rowOff>
    </xdr:to>
    <xdr:sp macro="" textlink="">
      <xdr:nvSpPr>
        <xdr:cNvPr id="7" name="テキスト ボックス 6"/>
        <xdr:cNvSpPr txBox="1"/>
      </xdr:nvSpPr>
      <xdr:spPr>
        <a:xfrm>
          <a:off x="3337560" y="54864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534295</xdr:colOff>
      <xdr:row>1</xdr:row>
      <xdr:rowOff>266701</xdr:rowOff>
    </xdr:from>
    <xdr:to>
      <xdr:col>13</xdr:col>
      <xdr:colOff>38100</xdr:colOff>
      <xdr:row>3</xdr:row>
      <xdr:rowOff>38101</xdr:rowOff>
    </xdr:to>
    <xdr:sp macro="" textlink="">
      <xdr:nvSpPr>
        <xdr:cNvPr id="2" name="テキスト ボックス 1"/>
        <xdr:cNvSpPr txBox="1"/>
      </xdr:nvSpPr>
      <xdr:spPr>
        <a:xfrm>
          <a:off x="5075815" y="266701"/>
          <a:ext cx="206412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2</xdr:col>
      <xdr:colOff>394447</xdr:colOff>
      <xdr:row>3</xdr:row>
      <xdr:rowOff>44823</xdr:rowOff>
    </xdr:from>
    <xdr:to>
      <xdr:col>9</xdr:col>
      <xdr:colOff>50763</xdr:colOff>
      <xdr:row>4</xdr:row>
      <xdr:rowOff>312083</xdr:rowOff>
    </xdr:to>
    <xdr:sp macro="" textlink="">
      <xdr:nvSpPr>
        <xdr:cNvPr id="3" name="テキスト ボックス 2"/>
        <xdr:cNvSpPr txBox="1"/>
      </xdr:nvSpPr>
      <xdr:spPr>
        <a:xfrm>
          <a:off x="668767" y="669663"/>
          <a:ext cx="5630396" cy="57968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黄色セル部分に記載をお願いいたします。</a:t>
          </a:r>
        </a:p>
      </xdr:txBody>
    </xdr:sp>
    <xdr:clientData/>
  </xdr:twoCellAnchor>
  <xdr:twoCellAnchor>
    <xdr:from>
      <xdr:col>10</xdr:col>
      <xdr:colOff>121921</xdr:colOff>
      <xdr:row>7</xdr:row>
      <xdr:rowOff>175261</xdr:rowOff>
    </xdr:from>
    <xdr:to>
      <xdr:col>12</xdr:col>
      <xdr:colOff>548641</xdr:colOff>
      <xdr:row>9</xdr:row>
      <xdr:rowOff>571500</xdr:rowOff>
    </xdr:to>
    <xdr:sp macro="" textlink="">
      <xdr:nvSpPr>
        <xdr:cNvPr id="4" name="テキスト ボックス 3"/>
        <xdr:cNvSpPr txBox="1"/>
      </xdr:nvSpPr>
      <xdr:spPr>
        <a:xfrm>
          <a:off x="7223761" y="2316481"/>
          <a:ext cx="1737360" cy="9296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r>
            <a:rPr kumimoji="1" lang="ja-JP" altLang="en-US" sz="1200">
              <a:solidFill>
                <a:schemeClr val="tx1"/>
              </a:solidFill>
              <a:latin typeface="ＭＳ 明朝" panose="02020609040205080304" pitchFamily="17" charset="-128"/>
              <a:ea typeface="ＭＳ 明朝" panose="02020609040205080304" pitchFamily="17" charset="-128"/>
            </a:rPr>
            <a:t>プルダウンから該当する類型を選択</a:t>
          </a:r>
          <a:r>
            <a:rPr kumimoji="1" lang="ja-JP" altLang="en-US" sz="1200">
              <a:latin typeface="ＭＳ 明朝" panose="02020609040205080304" pitchFamily="17" charset="-128"/>
              <a:ea typeface="ＭＳ 明朝" panose="02020609040205080304" pitchFamily="17" charset="-128"/>
            </a:rPr>
            <a:t>してください。</a:t>
          </a:r>
        </a:p>
      </xdr:txBody>
    </xdr:sp>
    <xdr:clientData/>
  </xdr:twoCellAnchor>
  <xdr:twoCellAnchor>
    <xdr:from>
      <xdr:col>10</xdr:col>
      <xdr:colOff>160020</xdr:colOff>
      <xdr:row>32</xdr:row>
      <xdr:rowOff>11430</xdr:rowOff>
    </xdr:from>
    <xdr:to>
      <xdr:col>12</xdr:col>
      <xdr:colOff>586740</xdr:colOff>
      <xdr:row>39</xdr:row>
      <xdr:rowOff>41910</xdr:rowOff>
    </xdr:to>
    <xdr:sp macro="" textlink="">
      <xdr:nvSpPr>
        <xdr:cNvPr id="5" name="テキスト ボックス 4"/>
        <xdr:cNvSpPr txBox="1"/>
      </xdr:nvSpPr>
      <xdr:spPr>
        <a:xfrm>
          <a:off x="8008620" y="9109710"/>
          <a:ext cx="1737360" cy="18973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10</xdr:col>
      <xdr:colOff>137160</xdr:colOff>
      <xdr:row>10</xdr:row>
      <xdr:rowOff>3810</xdr:rowOff>
    </xdr:from>
    <xdr:to>
      <xdr:col>12</xdr:col>
      <xdr:colOff>563880</xdr:colOff>
      <xdr:row>15</xdr:row>
      <xdr:rowOff>19050</xdr:rowOff>
    </xdr:to>
    <xdr:sp macro="" textlink="">
      <xdr:nvSpPr>
        <xdr:cNvPr id="6" name="テキスト ボックス 5"/>
        <xdr:cNvSpPr txBox="1"/>
      </xdr:nvSpPr>
      <xdr:spPr>
        <a:xfrm>
          <a:off x="8023860" y="3242310"/>
          <a:ext cx="1760220" cy="1348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保険の対象とした医療従事者数について</a:t>
          </a:r>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10</xdr:col>
      <xdr:colOff>152400</xdr:colOff>
      <xdr:row>23</xdr:row>
      <xdr:rowOff>238124</xdr:rowOff>
    </xdr:from>
    <xdr:to>
      <xdr:col>12</xdr:col>
      <xdr:colOff>579120</xdr:colOff>
      <xdr:row>31</xdr:row>
      <xdr:rowOff>228599</xdr:rowOff>
    </xdr:to>
    <xdr:sp macro="" textlink="">
      <xdr:nvSpPr>
        <xdr:cNvPr id="7" name="テキスト ボックス 6"/>
        <xdr:cNvSpPr txBox="1"/>
      </xdr:nvSpPr>
      <xdr:spPr>
        <a:xfrm>
          <a:off x="8001000" y="6936104"/>
          <a:ext cx="1737360" cy="2124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労災給付上乗せ補償保険の保険料を記載してください。なお、本補助金の交付申請は原則として１回限りとなります。金額誤りのないようご留意してください。</a:t>
          </a:r>
        </a:p>
      </xdr:txBody>
    </xdr:sp>
    <xdr:clientData/>
  </xdr:twoCellAnchor>
  <xdr:twoCellAnchor>
    <xdr:from>
      <xdr:col>10</xdr:col>
      <xdr:colOff>144780</xdr:colOff>
      <xdr:row>15</xdr:row>
      <xdr:rowOff>104775</xdr:rowOff>
    </xdr:from>
    <xdr:to>
      <xdr:col>12</xdr:col>
      <xdr:colOff>571500</xdr:colOff>
      <xdr:row>22</xdr:row>
      <xdr:rowOff>247650</xdr:rowOff>
    </xdr:to>
    <xdr:sp macro="" textlink="">
      <xdr:nvSpPr>
        <xdr:cNvPr id="8" name="テキスト ボックス 7"/>
        <xdr:cNvSpPr txBox="1"/>
      </xdr:nvSpPr>
      <xdr:spPr>
        <a:xfrm>
          <a:off x="8031480" y="4676775"/>
          <a:ext cx="1760220" cy="2009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７</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事業完了の有無について</a:t>
          </a:r>
        </a:p>
        <a:p>
          <a:r>
            <a:rPr kumimoji="1" lang="ja-JP" altLang="en-US" sz="1200">
              <a:latin typeface="ＭＳ 明朝" panose="02020609040205080304" pitchFamily="17" charset="-128"/>
              <a:ea typeface="ＭＳ 明朝" panose="02020609040205080304" pitchFamily="17" charset="-128"/>
            </a:rPr>
            <a:t>申請時に支払が完了している場合はプルダウンから「はい」を、支払が完了していない場合は「いいえ」を選択してください。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367553</xdr:colOff>
      <xdr:row>16</xdr:row>
      <xdr:rowOff>26895</xdr:rowOff>
    </xdr:from>
    <xdr:to>
      <xdr:col>8</xdr:col>
      <xdr:colOff>1576854</xdr:colOff>
      <xdr:row>17</xdr:row>
      <xdr:rowOff>448236</xdr:rowOff>
    </xdr:to>
    <xdr:sp macro="" textlink="">
      <xdr:nvSpPr>
        <xdr:cNvPr id="3" name="テキスト ボックス 2"/>
        <xdr:cNvSpPr txBox="1"/>
      </xdr:nvSpPr>
      <xdr:spPr>
        <a:xfrm>
          <a:off x="2216524" y="4341160"/>
          <a:ext cx="4290918" cy="1093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交付申請書別紙より自動転記されます（記載する場所はありません）ので転記内容をご確認してください。</a:t>
          </a:r>
        </a:p>
      </xdr:txBody>
    </xdr:sp>
    <xdr:clientData/>
  </xdr:twoCellAnchor>
  <xdr:twoCellAnchor>
    <xdr:from>
      <xdr:col>7</xdr:col>
      <xdr:colOff>44823</xdr:colOff>
      <xdr:row>1</xdr:row>
      <xdr:rowOff>62753</xdr:rowOff>
    </xdr:from>
    <xdr:to>
      <xdr:col>12</xdr:col>
      <xdr:colOff>179743</xdr:colOff>
      <xdr:row>3</xdr:row>
      <xdr:rowOff>100405</xdr:rowOff>
    </xdr:to>
    <xdr:sp macro="" textlink="">
      <xdr:nvSpPr>
        <xdr:cNvPr id="4" name="テキスト ボックス 3"/>
        <xdr:cNvSpPr txBox="1"/>
      </xdr:nvSpPr>
      <xdr:spPr>
        <a:xfrm>
          <a:off x="4374776" y="242047"/>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114299</xdr:colOff>
      <xdr:row>7</xdr:row>
      <xdr:rowOff>102771</xdr:rowOff>
    </xdr:from>
    <xdr:to>
      <xdr:col>4</xdr:col>
      <xdr:colOff>161925</xdr:colOff>
      <xdr:row>12</xdr:row>
      <xdr:rowOff>114300</xdr:rowOff>
    </xdr:to>
    <xdr:sp macro="" textlink="">
      <xdr:nvSpPr>
        <xdr:cNvPr id="2" name="テキスト ボックス 1"/>
        <xdr:cNvSpPr txBox="1"/>
      </xdr:nvSpPr>
      <xdr:spPr>
        <a:xfrm>
          <a:off x="828674" y="1769646"/>
          <a:ext cx="2190751" cy="1202154"/>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申請日を記載してください。</a:t>
          </a:r>
        </a:p>
      </xdr:txBody>
    </xdr:sp>
    <xdr:clientData/>
  </xdr:twoCellAnchor>
  <xdr:twoCellAnchor>
    <xdr:from>
      <xdr:col>4</xdr:col>
      <xdr:colOff>247650</xdr:colOff>
      <xdr:row>8</xdr:row>
      <xdr:rowOff>177164</xdr:rowOff>
    </xdr:from>
    <xdr:to>
      <xdr:col>4</xdr:col>
      <xdr:colOff>649605</xdr:colOff>
      <xdr:row>9</xdr:row>
      <xdr:rowOff>114299</xdr:rowOff>
    </xdr:to>
    <xdr:sp macro="" textlink="">
      <xdr:nvSpPr>
        <xdr:cNvPr id="3" name="右矢印 2"/>
        <xdr:cNvSpPr/>
      </xdr:nvSpPr>
      <xdr:spPr>
        <a:xfrm>
          <a:off x="3105150" y="20821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552450</xdr:colOff>
      <xdr:row>25</xdr:row>
      <xdr:rowOff>170949</xdr:rowOff>
    </xdr:from>
    <xdr:to>
      <xdr:col>6</xdr:col>
      <xdr:colOff>581025</xdr:colOff>
      <xdr:row>28</xdr:row>
      <xdr:rowOff>114300</xdr:rowOff>
    </xdr:to>
    <xdr:sp macro="" textlink="">
      <xdr:nvSpPr>
        <xdr:cNvPr id="4" name="テキスト ボックス 3"/>
        <xdr:cNvSpPr txBox="1"/>
      </xdr:nvSpPr>
      <xdr:spPr>
        <a:xfrm>
          <a:off x="1981200" y="6124074"/>
          <a:ext cx="2886075" cy="657726"/>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別紙記載の補助申請額と同額を記載してください。</a:t>
          </a:r>
        </a:p>
      </xdr:txBody>
    </xdr:sp>
    <xdr:clientData/>
  </xdr:twoCellAnchor>
  <xdr:twoCellAnchor>
    <xdr:from>
      <xdr:col>0</xdr:col>
      <xdr:colOff>66676</xdr:colOff>
      <xdr:row>1</xdr:row>
      <xdr:rowOff>209550</xdr:rowOff>
    </xdr:from>
    <xdr:to>
      <xdr:col>6</xdr:col>
      <xdr:colOff>628650</xdr:colOff>
      <xdr:row>3</xdr:row>
      <xdr:rowOff>19050</xdr:rowOff>
    </xdr:to>
    <xdr:sp macro="" textlink="">
      <xdr:nvSpPr>
        <xdr:cNvPr id="5" name="正方形/長方形 4"/>
        <xdr:cNvSpPr/>
      </xdr:nvSpPr>
      <xdr:spPr>
        <a:xfrm>
          <a:off x="66676" y="447675"/>
          <a:ext cx="4848224"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304801</xdr:colOff>
      <xdr:row>13</xdr:row>
      <xdr:rowOff>99261</xdr:rowOff>
    </xdr:from>
    <xdr:to>
      <xdr:col>2</xdr:col>
      <xdr:colOff>600075</xdr:colOff>
      <xdr:row>17</xdr:row>
      <xdr:rowOff>133350</xdr:rowOff>
    </xdr:to>
    <xdr:sp macro="" textlink="">
      <xdr:nvSpPr>
        <xdr:cNvPr id="6" name="テキスト ボックス 5"/>
        <xdr:cNvSpPr txBox="1"/>
      </xdr:nvSpPr>
      <xdr:spPr>
        <a:xfrm>
          <a:off x="304801" y="3194886"/>
          <a:ext cx="1724024" cy="98658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医療機関名、代表者名を記載してください。</a:t>
          </a:r>
        </a:p>
      </xdr:txBody>
    </xdr:sp>
    <xdr:clientData/>
  </xdr:twoCellAnchor>
  <xdr:twoCellAnchor>
    <xdr:from>
      <xdr:col>4</xdr:col>
      <xdr:colOff>284800</xdr:colOff>
      <xdr:row>24</xdr:row>
      <xdr:rowOff>44768</xdr:rowOff>
    </xdr:from>
    <xdr:to>
      <xdr:col>4</xdr:col>
      <xdr:colOff>457204</xdr:colOff>
      <xdr:row>25</xdr:row>
      <xdr:rowOff>104774</xdr:rowOff>
    </xdr:to>
    <xdr:sp macro="" textlink="">
      <xdr:nvSpPr>
        <xdr:cNvPr id="7" name="右矢印 6"/>
        <xdr:cNvSpPr/>
      </xdr:nvSpPr>
      <xdr:spPr>
        <a:xfrm rot="16200000">
          <a:off x="3079436" y="5822632"/>
          <a:ext cx="298131" cy="17240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15</xdr:row>
      <xdr:rowOff>34289</xdr:rowOff>
    </xdr:from>
    <xdr:to>
      <xdr:col>3</xdr:col>
      <xdr:colOff>459105</xdr:colOff>
      <xdr:row>15</xdr:row>
      <xdr:rowOff>209549</xdr:rowOff>
    </xdr:to>
    <xdr:sp macro="" textlink="">
      <xdr:nvSpPr>
        <xdr:cNvPr id="8" name="右矢印 7"/>
        <xdr:cNvSpPr/>
      </xdr:nvSpPr>
      <xdr:spPr>
        <a:xfrm>
          <a:off x="2200275" y="36061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122874</xdr:colOff>
      <xdr:row>7</xdr:row>
      <xdr:rowOff>47625</xdr:rowOff>
    </xdr:from>
    <xdr:to>
      <xdr:col>0</xdr:col>
      <xdr:colOff>285750</xdr:colOff>
      <xdr:row>7</xdr:row>
      <xdr:rowOff>228603</xdr:rowOff>
    </xdr:to>
    <xdr:sp macro="" textlink="">
      <xdr:nvSpPr>
        <xdr:cNvPr id="9" name="右矢印 8"/>
        <xdr:cNvSpPr/>
      </xdr:nvSpPr>
      <xdr:spPr>
        <a:xfrm rot="5400000">
          <a:off x="113823" y="1723551"/>
          <a:ext cx="180978" cy="16287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3</xdr:row>
      <xdr:rowOff>85725</xdr:rowOff>
    </xdr:from>
    <xdr:to>
      <xdr:col>6</xdr:col>
      <xdr:colOff>638176</xdr:colOff>
      <xdr:row>7</xdr:row>
      <xdr:rowOff>19050</xdr:rowOff>
    </xdr:to>
    <xdr:sp macro="" textlink="">
      <xdr:nvSpPr>
        <xdr:cNvPr id="10" name="テキスト ボックス 9"/>
        <xdr:cNvSpPr txBox="1"/>
      </xdr:nvSpPr>
      <xdr:spPr>
        <a:xfrm>
          <a:off x="66676" y="800100"/>
          <a:ext cx="4857750" cy="885825"/>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申請時に支払が完了していない場合は</a:t>
          </a:r>
          <a:r>
            <a:rPr kumimoji="1" lang="en-US" altLang="ja-JP" sz="1200">
              <a:latin typeface="+mn-ea"/>
              <a:ea typeface="+mn-ea"/>
            </a:rPr>
            <a:t>『</a:t>
          </a:r>
          <a:r>
            <a:rPr kumimoji="1" lang="ja-JP" altLang="en-US" sz="1200">
              <a:latin typeface="+mn-ea"/>
              <a:ea typeface="+mn-ea"/>
            </a:rPr>
            <a:t>第２号様式</a:t>
          </a:r>
          <a:r>
            <a:rPr kumimoji="1" lang="en-US" altLang="ja-JP" sz="1200">
              <a:latin typeface="+mn-ea"/>
              <a:ea typeface="+mn-ea"/>
            </a:rPr>
            <a:t>』</a:t>
          </a:r>
          <a:r>
            <a:rPr kumimoji="1" lang="ja-JP" altLang="en-US" sz="1200">
              <a:latin typeface="+mn-ea"/>
              <a:ea typeface="+mn-ea"/>
            </a:rPr>
            <a:t>、</a:t>
          </a:r>
          <a:endParaRPr kumimoji="1" lang="en-US" altLang="ja-JP" sz="1200">
            <a:latin typeface="+mn-ea"/>
            <a:ea typeface="+mn-ea"/>
          </a:endParaRPr>
        </a:p>
        <a:p>
          <a:r>
            <a:rPr kumimoji="1" lang="ja-JP" altLang="en-US" sz="1200">
              <a:latin typeface="+mn-ea"/>
              <a:ea typeface="+mn-ea"/>
            </a:rPr>
            <a:t>支払いが完了している場合は</a:t>
          </a:r>
          <a:r>
            <a:rPr kumimoji="1" lang="en-US" altLang="ja-JP" sz="1200">
              <a:latin typeface="+mn-ea"/>
              <a:ea typeface="+mn-ea"/>
            </a:rPr>
            <a:t>『</a:t>
          </a:r>
          <a:r>
            <a:rPr kumimoji="1" lang="ja-JP" altLang="en-US" sz="1200">
              <a:latin typeface="+mn-ea"/>
              <a:ea typeface="+mn-ea"/>
            </a:rPr>
            <a:t>第４号様式</a:t>
          </a:r>
          <a:r>
            <a:rPr kumimoji="1" lang="en-US" altLang="ja-JP" sz="1200">
              <a:latin typeface="+mn-ea"/>
              <a:ea typeface="+mn-ea"/>
            </a:rPr>
            <a:t>』</a:t>
          </a:r>
          <a:r>
            <a:rPr kumimoji="1" lang="ja-JP" altLang="en-US" sz="1200">
              <a:latin typeface="+mn-ea"/>
              <a:ea typeface="+mn-ea"/>
            </a:rPr>
            <a:t>を使用してください。</a:t>
          </a:r>
          <a:endParaRPr kumimoji="1" lang="en-US" altLang="ja-JP" sz="1200">
            <a:latin typeface="+mn-ea"/>
            <a:ea typeface="+mn-ea"/>
          </a:endParaRPr>
        </a:p>
        <a:p>
          <a:r>
            <a:rPr kumimoji="1" lang="ja-JP" altLang="en-US" sz="1200">
              <a:latin typeface="+mn-ea"/>
              <a:ea typeface="+mn-ea"/>
            </a:rPr>
            <a:t>（記載例として第２号様式と記載してあります）</a:t>
          </a:r>
          <a:endParaRPr kumimoji="1" lang="en-US" altLang="ja-JP" sz="1200">
            <a:latin typeface="+mn-ea"/>
            <a:ea typeface="+mn-ea"/>
          </a:endParaRPr>
        </a:p>
      </xdr:txBody>
    </xdr:sp>
    <xdr:clientData/>
  </xdr:twoCellAnchor>
  <xdr:twoCellAnchor>
    <xdr:from>
      <xdr:col>4</xdr:col>
      <xdr:colOff>428625</xdr:colOff>
      <xdr:row>0</xdr:row>
      <xdr:rowOff>47625</xdr:rowOff>
    </xdr:from>
    <xdr:to>
      <xdr:col>7</xdr:col>
      <xdr:colOff>400050</xdr:colOff>
      <xdr:row>3</xdr:row>
      <xdr:rowOff>9525</xdr:rowOff>
    </xdr:to>
    <xdr:sp macro="" textlink="">
      <xdr:nvSpPr>
        <xdr:cNvPr id="11" name="テキスト ボックス 10"/>
        <xdr:cNvSpPr txBox="1"/>
      </xdr:nvSpPr>
      <xdr:spPr>
        <a:xfrm>
          <a:off x="3286125" y="476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534295</xdr:colOff>
      <xdr:row>1</xdr:row>
      <xdr:rowOff>266701</xdr:rowOff>
    </xdr:from>
    <xdr:to>
      <xdr:col>13</xdr:col>
      <xdr:colOff>38100</xdr:colOff>
      <xdr:row>3</xdr:row>
      <xdr:rowOff>38101</xdr:rowOff>
    </xdr:to>
    <xdr:sp macro="" textlink="">
      <xdr:nvSpPr>
        <xdr:cNvPr id="2" name="テキスト ボックス 1"/>
        <xdr:cNvSpPr txBox="1"/>
      </xdr:nvSpPr>
      <xdr:spPr>
        <a:xfrm>
          <a:off x="5593975" y="579121"/>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2</xdr:col>
      <xdr:colOff>394447</xdr:colOff>
      <xdr:row>3</xdr:row>
      <xdr:rowOff>44823</xdr:rowOff>
    </xdr:from>
    <xdr:to>
      <xdr:col>9</xdr:col>
      <xdr:colOff>50763</xdr:colOff>
      <xdr:row>4</xdr:row>
      <xdr:rowOff>312083</xdr:rowOff>
    </xdr:to>
    <xdr:sp macro="" textlink="">
      <xdr:nvSpPr>
        <xdr:cNvPr id="3" name="テキスト ボックス 2"/>
        <xdr:cNvSpPr txBox="1"/>
      </xdr:nvSpPr>
      <xdr:spPr>
        <a:xfrm>
          <a:off x="805927" y="982083"/>
          <a:ext cx="6163796" cy="57968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solidFill>
              <a:latin typeface="HG丸ｺﾞｼｯｸM-PRO" panose="020F0600000000000000" pitchFamily="50" charset="-128"/>
              <a:ea typeface="HG丸ｺﾞｼｯｸM-PRO" panose="020F0600000000000000" pitchFamily="50" charset="-128"/>
            </a:rPr>
            <a:t>黄色部分に記載をお願いいたします。</a:t>
          </a:r>
        </a:p>
      </xdr:txBody>
    </xdr:sp>
    <xdr:clientData/>
  </xdr:twoCellAnchor>
  <xdr:twoCellAnchor>
    <xdr:from>
      <xdr:col>10</xdr:col>
      <xdr:colOff>121921</xdr:colOff>
      <xdr:row>6</xdr:row>
      <xdr:rowOff>38101</xdr:rowOff>
    </xdr:from>
    <xdr:to>
      <xdr:col>12</xdr:col>
      <xdr:colOff>548641</xdr:colOff>
      <xdr:row>9</xdr:row>
      <xdr:rowOff>571501</xdr:rowOff>
    </xdr:to>
    <xdr:sp macro="" textlink="">
      <xdr:nvSpPr>
        <xdr:cNvPr id="4" name="テキスト ボックス 3"/>
        <xdr:cNvSpPr txBox="1"/>
      </xdr:nvSpPr>
      <xdr:spPr>
        <a:xfrm>
          <a:off x="7970521" y="1866901"/>
          <a:ext cx="1737360" cy="1333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latin typeface="ＭＳ 明朝" panose="02020609040205080304" pitchFamily="17" charset="-128"/>
              <a:ea typeface="ＭＳ 明朝" panose="02020609040205080304" pitchFamily="17" charset="-128"/>
            </a:rPr>
            <a:t>２</a:t>
          </a:r>
          <a:r>
            <a:rPr kumimoji="1" lang="en-US" altLang="ja-JP" sz="1200" b="1" u="sng">
              <a:solidFill>
                <a:schemeClr val="tx1"/>
              </a:solidFill>
              <a:latin typeface="ＭＳ 明朝" panose="02020609040205080304" pitchFamily="17" charset="-128"/>
              <a:ea typeface="ＭＳ 明朝" panose="02020609040205080304" pitchFamily="17" charset="-128"/>
            </a:rPr>
            <a:t>.</a:t>
          </a:r>
          <a:r>
            <a:rPr kumimoji="1" lang="ja-JP" altLang="en-US" sz="1200" b="1" u="sng">
              <a:solidFill>
                <a:schemeClr val="tx1"/>
              </a:solidFill>
              <a:latin typeface="ＭＳ 明朝" panose="02020609040205080304" pitchFamily="17" charset="-128"/>
              <a:ea typeface="ＭＳ 明朝" panose="02020609040205080304" pitchFamily="17" charset="-128"/>
            </a:rPr>
            <a:t>コロナ対応の類型</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b="0" u="none">
              <a:solidFill>
                <a:schemeClr val="tx1"/>
              </a:solidFill>
              <a:latin typeface="ＭＳ 明朝" panose="02020609040205080304" pitchFamily="17" charset="-128"/>
              <a:ea typeface="ＭＳ 明朝" panose="02020609040205080304" pitchFamily="17" charset="-128"/>
            </a:rPr>
            <a:t>交付要綱３</a:t>
          </a:r>
          <a:r>
            <a:rPr kumimoji="1" lang="en-US" altLang="ja-JP" sz="1200" b="0" u="none">
              <a:solidFill>
                <a:schemeClr val="tx1"/>
              </a:solidFill>
              <a:latin typeface="ＭＳ 明朝" panose="02020609040205080304" pitchFamily="17" charset="-128"/>
              <a:ea typeface="ＭＳ 明朝" panose="02020609040205080304" pitchFamily="17" charset="-128"/>
            </a:rPr>
            <a:t>.</a:t>
          </a:r>
          <a:r>
            <a:rPr kumimoji="1" lang="ja-JP" altLang="en-US" sz="1200" b="0" u="none">
              <a:solidFill>
                <a:schemeClr val="tx1"/>
              </a:solidFill>
              <a:latin typeface="ＭＳ 明朝" panose="02020609040205080304" pitchFamily="17" charset="-128"/>
              <a:ea typeface="ＭＳ 明朝" panose="02020609040205080304" pitchFamily="17" charset="-128"/>
            </a:rPr>
            <a:t>（交付の対象）（１）①～④から当てはまる類型を記載してください。</a:t>
          </a:r>
        </a:p>
      </xdr:txBody>
    </xdr:sp>
    <xdr:clientData/>
  </xdr:twoCellAnchor>
  <xdr:twoCellAnchor>
    <xdr:from>
      <xdr:col>10</xdr:col>
      <xdr:colOff>114300</xdr:colOff>
      <xdr:row>36</xdr:row>
      <xdr:rowOff>121920</xdr:rowOff>
    </xdr:from>
    <xdr:to>
      <xdr:col>12</xdr:col>
      <xdr:colOff>541020</xdr:colOff>
      <xdr:row>44</xdr:row>
      <xdr:rowOff>13335</xdr:rowOff>
    </xdr:to>
    <xdr:sp macro="" textlink="">
      <xdr:nvSpPr>
        <xdr:cNvPr id="5" name="テキスト ボックス 4"/>
        <xdr:cNvSpPr txBox="1"/>
      </xdr:nvSpPr>
      <xdr:spPr>
        <a:xfrm>
          <a:off x="7962900" y="10287000"/>
          <a:ext cx="1737360" cy="1903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11.</a:t>
          </a:r>
          <a:r>
            <a:rPr kumimoji="1" lang="ja-JP" altLang="en-US" sz="1200" b="1" u="sng">
              <a:latin typeface="ＭＳ 明朝" panose="02020609040205080304" pitchFamily="17" charset="-128"/>
              <a:ea typeface="ＭＳ 明朝" panose="02020609040205080304" pitchFamily="17" charset="-128"/>
            </a:rPr>
            <a:t>寄付金、その他収入額について</a:t>
          </a:r>
        </a:p>
        <a:p>
          <a:r>
            <a:rPr kumimoji="1" lang="ja-JP" altLang="en-US" sz="1200">
              <a:latin typeface="ＭＳ 明朝" panose="02020609040205080304" pitchFamily="17" charset="-128"/>
              <a:ea typeface="ＭＳ 明朝" panose="02020609040205080304" pitchFamily="17" charset="-128"/>
            </a:rPr>
            <a:t>保険料に対して本補助金以外の寄付金やそのほかの収入を用いる場合はその金額を、用いない場合は「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a:t>
          </a:r>
        </a:p>
      </xdr:txBody>
    </xdr:sp>
    <xdr:clientData/>
  </xdr:twoCellAnchor>
  <xdr:twoCellAnchor>
    <xdr:from>
      <xdr:col>10</xdr:col>
      <xdr:colOff>137160</xdr:colOff>
      <xdr:row>10</xdr:row>
      <xdr:rowOff>3810</xdr:rowOff>
    </xdr:from>
    <xdr:to>
      <xdr:col>12</xdr:col>
      <xdr:colOff>563880</xdr:colOff>
      <xdr:row>15</xdr:row>
      <xdr:rowOff>19050</xdr:rowOff>
    </xdr:to>
    <xdr:sp macro="" textlink="">
      <xdr:nvSpPr>
        <xdr:cNvPr id="6" name="テキスト ボックス 5"/>
        <xdr:cNvSpPr txBox="1"/>
      </xdr:nvSpPr>
      <xdr:spPr>
        <a:xfrm>
          <a:off x="7985760" y="3234690"/>
          <a:ext cx="1737360" cy="1348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３</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保険の対象とした医療従事者数について</a:t>
          </a:r>
          <a:r>
            <a:rPr kumimoji="1" lang="ja-JP" altLang="en-US" sz="1200" b="0" u="none">
              <a:latin typeface="ＭＳ 明朝" panose="02020609040205080304" pitchFamily="17" charset="-128"/>
              <a:ea typeface="ＭＳ 明朝" panose="02020609040205080304" pitchFamily="17" charset="-128"/>
            </a:rPr>
            <a:t>労</a:t>
          </a:r>
          <a:r>
            <a:rPr kumimoji="1" lang="ja-JP" altLang="en-US" sz="1200">
              <a:latin typeface="ＭＳ 明朝" panose="02020609040205080304" pitchFamily="17" charset="-128"/>
              <a:ea typeface="ＭＳ 明朝" panose="02020609040205080304" pitchFamily="17" charset="-128"/>
            </a:rPr>
            <a:t>災給付上乗せ補償保険の補助対象となる医療資格者の数を記載してください。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10</xdr:col>
      <xdr:colOff>129539</xdr:colOff>
      <xdr:row>21</xdr:row>
      <xdr:rowOff>184784</xdr:rowOff>
    </xdr:from>
    <xdr:to>
      <xdr:col>12</xdr:col>
      <xdr:colOff>581024</xdr:colOff>
      <xdr:row>36</xdr:row>
      <xdr:rowOff>0</xdr:rowOff>
    </xdr:to>
    <xdr:sp macro="" textlink="">
      <xdr:nvSpPr>
        <xdr:cNvPr id="7" name="テキスト ボックス 6"/>
        <xdr:cNvSpPr txBox="1"/>
      </xdr:nvSpPr>
      <xdr:spPr>
        <a:xfrm>
          <a:off x="7978139" y="6349364"/>
          <a:ext cx="1762125" cy="38157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８</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保険料の額について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労災給付上乗せ補償保険の保険料を記載してください。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総額のうち医療資格者分、医療資格者以外</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分は、保険料の総額を医療資格者数と医療資格者以外の人数で按分する等により記載してください。（</a:t>
          </a:r>
          <a:r>
            <a:rPr kumimoji="1" lang="en-US" altLang="ja-JP" sz="1200" b="1">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参照）</a:t>
          </a:r>
          <a:endParaRPr kumimoji="1" lang="en-US" altLang="ja-JP" sz="1200">
            <a:latin typeface="ＭＳ 明朝" panose="02020609040205080304" pitchFamily="17" charset="-128"/>
            <a:ea typeface="ＭＳ 明朝" panose="02020609040205080304" pitchFamily="17" charset="-128"/>
          </a:endParaRPr>
        </a:p>
        <a:p>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なお、本補助金の交付申請は原則として１回限りとなります。金額誤りのないようご留意してください。</a:t>
          </a:r>
        </a:p>
        <a:p>
          <a:endParaRPr kumimoji="1" lang="en-US" altLang="ja-JP" sz="1200">
            <a:latin typeface="ＭＳ 明朝" panose="02020609040205080304" pitchFamily="17" charset="-128"/>
            <a:ea typeface="ＭＳ 明朝" panose="02020609040205080304" pitchFamily="17" charset="-128"/>
          </a:endParaRP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10</xdr:col>
      <xdr:colOff>144780</xdr:colOff>
      <xdr:row>15</xdr:row>
      <xdr:rowOff>104775</xdr:rowOff>
    </xdr:from>
    <xdr:to>
      <xdr:col>12</xdr:col>
      <xdr:colOff>571500</xdr:colOff>
      <xdr:row>21</xdr:row>
      <xdr:rowOff>76200</xdr:rowOff>
    </xdr:to>
    <xdr:sp macro="" textlink="">
      <xdr:nvSpPr>
        <xdr:cNvPr id="8" name="テキスト ボックス 7"/>
        <xdr:cNvSpPr txBox="1"/>
      </xdr:nvSpPr>
      <xdr:spPr>
        <a:xfrm>
          <a:off x="7993380" y="4669155"/>
          <a:ext cx="1737360" cy="157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ＭＳ 明朝" panose="02020609040205080304" pitchFamily="17" charset="-128"/>
              <a:ea typeface="ＭＳ 明朝" panose="02020609040205080304" pitchFamily="17" charset="-128"/>
            </a:rPr>
            <a:t>７</a:t>
          </a:r>
          <a:r>
            <a:rPr kumimoji="1" lang="en-US" altLang="ja-JP" sz="1200" b="1" u="sng">
              <a:latin typeface="ＭＳ 明朝" panose="02020609040205080304" pitchFamily="17" charset="-128"/>
              <a:ea typeface="ＭＳ 明朝" panose="02020609040205080304" pitchFamily="17" charset="-128"/>
            </a:rPr>
            <a:t>.</a:t>
          </a:r>
          <a:r>
            <a:rPr kumimoji="1" lang="ja-JP" altLang="en-US" sz="1200" b="1" u="sng">
              <a:latin typeface="ＭＳ 明朝" panose="02020609040205080304" pitchFamily="17" charset="-128"/>
              <a:ea typeface="ＭＳ 明朝" panose="02020609040205080304" pitchFamily="17" charset="-128"/>
            </a:rPr>
            <a:t>事業完了の有無について</a:t>
          </a:r>
        </a:p>
        <a:p>
          <a:r>
            <a:rPr kumimoji="1" lang="ja-JP" altLang="en-US" sz="1200">
              <a:latin typeface="ＭＳ 明朝" panose="02020609040205080304" pitchFamily="17" charset="-128"/>
              <a:ea typeface="ＭＳ 明朝" panose="02020609040205080304" pitchFamily="17" charset="-128"/>
            </a:rPr>
            <a:t>申請時に支払が完了している場合は「はい」を、支払が完了していない場合は「いいえ」を記載してください。</a:t>
          </a:r>
        </a:p>
        <a:p>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1206500</xdr:colOff>
      <xdr:row>6</xdr:row>
      <xdr:rowOff>129888</xdr:rowOff>
    </xdr:from>
    <xdr:to>
      <xdr:col>10</xdr:col>
      <xdr:colOff>582930</xdr:colOff>
      <xdr:row>11</xdr:row>
      <xdr:rowOff>346363</xdr:rowOff>
    </xdr:to>
    <xdr:sp macro="" textlink="">
      <xdr:nvSpPr>
        <xdr:cNvPr id="2" name="テキスト ボックス 1"/>
        <xdr:cNvSpPr txBox="1"/>
      </xdr:nvSpPr>
      <xdr:spPr>
        <a:xfrm>
          <a:off x="6692900" y="1377663"/>
          <a:ext cx="1871980" cy="1216600"/>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別紙記載の補助申請額と同額を記載してください</a:t>
          </a:r>
          <a:r>
            <a:rPr kumimoji="1" lang="ja-JP" altLang="en-US" sz="1200" b="0">
              <a:latin typeface="+mn-ea"/>
              <a:ea typeface="+mn-ea"/>
            </a:rPr>
            <a:t>。</a:t>
          </a:r>
          <a:endParaRPr kumimoji="1" lang="en-US" altLang="ja-JP" sz="1200" b="0">
            <a:latin typeface="+mn-ea"/>
            <a:ea typeface="+mn-ea"/>
          </a:endParaRPr>
        </a:p>
      </xdr:txBody>
    </xdr:sp>
    <xdr:clientData/>
  </xdr:twoCellAnchor>
  <xdr:twoCellAnchor>
    <xdr:from>
      <xdr:col>7</xdr:col>
      <xdr:colOff>622300</xdr:colOff>
      <xdr:row>7</xdr:row>
      <xdr:rowOff>73660</xdr:rowOff>
    </xdr:from>
    <xdr:to>
      <xdr:col>8</xdr:col>
      <xdr:colOff>821056</xdr:colOff>
      <xdr:row>9</xdr:row>
      <xdr:rowOff>127000</xdr:rowOff>
    </xdr:to>
    <xdr:sp macro="" textlink="">
      <xdr:nvSpPr>
        <xdr:cNvPr id="3" name="右矢印 2"/>
        <xdr:cNvSpPr/>
      </xdr:nvSpPr>
      <xdr:spPr>
        <a:xfrm rot="10800000" flipV="1">
          <a:off x="5422900" y="1511935"/>
          <a:ext cx="884556" cy="41529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1244600</xdr:colOff>
      <xdr:row>15</xdr:row>
      <xdr:rowOff>533977</xdr:rowOff>
    </xdr:from>
    <xdr:to>
      <xdr:col>10</xdr:col>
      <xdr:colOff>571500</xdr:colOff>
      <xdr:row>18</xdr:row>
      <xdr:rowOff>190500</xdr:rowOff>
    </xdr:to>
    <xdr:sp macro="" textlink="">
      <xdr:nvSpPr>
        <xdr:cNvPr id="4" name="テキスト ボックス 3"/>
        <xdr:cNvSpPr txBox="1"/>
      </xdr:nvSpPr>
      <xdr:spPr>
        <a:xfrm>
          <a:off x="6731000" y="4039177"/>
          <a:ext cx="1822450" cy="1704398"/>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a:t>
          </a:r>
          <a:r>
            <a:rPr kumimoji="1" lang="en-US" altLang="ja-JP" sz="1400" b="0">
              <a:latin typeface="+mn-ea"/>
              <a:ea typeface="+mn-ea"/>
            </a:rPr>
            <a:t>Ⅱ</a:t>
          </a:r>
          <a:r>
            <a:rPr kumimoji="1" lang="ja-JP" altLang="en-US" sz="1400" b="0">
              <a:latin typeface="+mn-ea"/>
              <a:ea typeface="+mn-ea"/>
            </a:rPr>
            <a:t>．補助金」の振込先記載の口座情報等と齟齬のないように記載してください。</a:t>
          </a:r>
          <a:endParaRPr kumimoji="1" lang="en-US" altLang="ja-JP" sz="1400" b="0">
            <a:latin typeface="+mn-ea"/>
            <a:ea typeface="+mn-ea"/>
          </a:endParaRPr>
        </a:p>
      </xdr:txBody>
    </xdr:sp>
    <xdr:clientData/>
  </xdr:twoCellAnchor>
  <xdr:twoCellAnchor>
    <xdr:from>
      <xdr:col>8</xdr:col>
      <xdr:colOff>1270000</xdr:colOff>
      <xdr:row>23</xdr:row>
      <xdr:rowOff>57727</xdr:rowOff>
    </xdr:from>
    <xdr:to>
      <xdr:col>10</xdr:col>
      <xdr:colOff>494030</xdr:colOff>
      <xdr:row>29</xdr:row>
      <xdr:rowOff>152400</xdr:rowOff>
    </xdr:to>
    <xdr:sp macro="" textlink="">
      <xdr:nvSpPr>
        <xdr:cNvPr id="5" name="テキスト ボックス 4"/>
        <xdr:cNvSpPr txBox="1"/>
      </xdr:nvSpPr>
      <xdr:spPr>
        <a:xfrm>
          <a:off x="6756400" y="7372927"/>
          <a:ext cx="1719580" cy="1409123"/>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医療機関名、代表者名を記載してください。</a:t>
          </a:r>
          <a:endParaRPr kumimoji="1" lang="en-US" altLang="ja-JP" sz="1400" b="0">
            <a:latin typeface="+mn-ea"/>
            <a:ea typeface="+mn-ea"/>
          </a:endParaRPr>
        </a:p>
      </xdr:txBody>
    </xdr:sp>
    <xdr:clientData/>
  </xdr:twoCellAnchor>
  <xdr:twoCellAnchor>
    <xdr:from>
      <xdr:col>1</xdr:col>
      <xdr:colOff>508000</xdr:colOff>
      <xdr:row>4</xdr:row>
      <xdr:rowOff>101600</xdr:rowOff>
    </xdr:from>
    <xdr:to>
      <xdr:col>8</xdr:col>
      <xdr:colOff>1257300</xdr:colOff>
      <xdr:row>6</xdr:row>
      <xdr:rowOff>57150</xdr:rowOff>
    </xdr:to>
    <xdr:sp macro="" textlink="">
      <xdr:nvSpPr>
        <xdr:cNvPr id="6" name="正方形/長方形 5"/>
        <xdr:cNvSpPr/>
      </xdr:nvSpPr>
      <xdr:spPr>
        <a:xfrm>
          <a:off x="1193800" y="863600"/>
          <a:ext cx="5549900" cy="4413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8</xdr:col>
      <xdr:colOff>1062181</xdr:colOff>
      <xdr:row>1</xdr:row>
      <xdr:rowOff>69273</xdr:rowOff>
    </xdr:from>
    <xdr:to>
      <xdr:col>14</xdr:col>
      <xdr:colOff>79230</xdr:colOff>
      <xdr:row>3</xdr:row>
      <xdr:rowOff>96058</xdr:rowOff>
    </xdr:to>
    <xdr:sp macro="" textlink="">
      <xdr:nvSpPr>
        <xdr:cNvPr id="7" name="テキスト ボックス 6"/>
        <xdr:cNvSpPr txBox="1"/>
      </xdr:nvSpPr>
      <xdr:spPr>
        <a:xfrm>
          <a:off x="6511636" y="254000"/>
          <a:ext cx="4258685"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KHIE/Desktop/112009141300_&#27096;&#24335;&#65288;HP&#25522;&#36617;&#29992;&#12539;&#35352;&#36617;&#20363;&#12354;&#12426;&#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４号様式（紙記載例）"/>
      <sheetName val="請求書（紙記載例）"/>
      <sheetName val="交付申請書→"/>
      <sheetName val="第2・４号様式"/>
      <sheetName val="別紙"/>
      <sheetName val="請求書"/>
      <sheetName val="記載例→"/>
      <sheetName val="第2・４号様式（記載例） "/>
      <sheetName val="別紙（記載例電子）"/>
      <sheetName val="請求書（記載例）"/>
    </sheetNames>
    <sheetDataSet>
      <sheetData sheetId="0"/>
      <sheetData sheetId="1"/>
      <sheetData sheetId="2"/>
      <sheetData sheetId="3"/>
      <sheetData sheetId="4"/>
      <sheetData sheetId="5"/>
      <sheetData sheetId="6"/>
      <sheetData sheetId="7"/>
      <sheetData sheetId="8">
        <row r="8">
          <cell r="F8" t="str">
            <v>○○病院</v>
          </cell>
        </row>
        <row r="9">
          <cell r="F9" t="str">
            <v>○○△△</v>
          </cell>
        </row>
        <row r="23">
          <cell r="I23" t="str">
            <v>はい</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
  <sheetViews>
    <sheetView tabSelected="1" view="pageBreakPreview" zoomScaleNormal="100" zoomScaleSheetLayoutView="100" workbookViewId="0">
      <selection activeCell="H24" sqref="H24"/>
    </sheetView>
  </sheetViews>
  <sheetFormatPr defaultRowHeight="18.75" x14ac:dyDescent="0.4"/>
  <sheetData/>
  <phoneticPr fontId="3"/>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S57"/>
  <sheetViews>
    <sheetView showGridLines="0" view="pageBreakPreview" topLeftCell="A31" zoomScaleNormal="100" zoomScaleSheetLayoutView="100" workbookViewId="0">
      <selection activeCell="L47" sqref="L47"/>
    </sheetView>
  </sheetViews>
  <sheetFormatPr defaultColWidth="9" defaultRowHeight="24.95" customHeight="1" x14ac:dyDescent="0.4"/>
  <cols>
    <col min="1" max="1" width="0.875" style="6" customWidth="1"/>
    <col min="2" max="2" width="4.5" style="17" customWidth="1"/>
    <col min="3" max="10" width="12.25" style="6" customWidth="1"/>
    <col min="11" max="15" width="8.625" style="6" customWidth="1"/>
    <col min="16" max="19" width="8.625" style="6" hidden="1" customWidth="1"/>
    <col min="20" max="16384" width="9" style="6"/>
  </cols>
  <sheetData>
    <row r="1" spans="2:18" ht="24.95" customHeight="1" x14ac:dyDescent="0.4">
      <c r="B1" s="190"/>
      <c r="C1" s="190"/>
      <c r="D1" s="190"/>
      <c r="E1" s="190"/>
      <c r="F1" s="190"/>
      <c r="G1" s="190"/>
      <c r="H1" s="190"/>
      <c r="I1" s="190"/>
      <c r="J1" s="190"/>
    </row>
    <row r="3" spans="2:18" ht="24.95" customHeight="1" x14ac:dyDescent="0.4">
      <c r="P3" s="84" t="s">
        <v>60</v>
      </c>
      <c r="Q3" s="84"/>
      <c r="R3" s="26" t="s">
        <v>62</v>
      </c>
    </row>
    <row r="4" spans="2:18" ht="24.95" customHeight="1" x14ac:dyDescent="0.4">
      <c r="P4" s="26" t="s">
        <v>63</v>
      </c>
      <c r="Q4" s="26" t="str">
        <f>IF(I23="いいえ",1,"")</f>
        <v/>
      </c>
      <c r="R4" s="26" t="s">
        <v>120</v>
      </c>
    </row>
    <row r="5" spans="2:18" ht="24.95" customHeight="1" x14ac:dyDescent="0.4">
      <c r="P5" s="26" t="s">
        <v>64</v>
      </c>
      <c r="Q5" s="26">
        <f>IF(I23="はい",1,"")</f>
        <v>1</v>
      </c>
      <c r="R5" s="26" t="s">
        <v>119</v>
      </c>
    </row>
    <row r="6" spans="2:18" ht="21" customHeight="1" x14ac:dyDescent="0.4">
      <c r="B6" s="191" t="str">
        <f>IF(Q4=1,R4,IF(Q5=1,R5))</f>
        <v>（別紙）令和２年度新型コロナウイルス感染症対応医療機関労災給付上乗せ補償保険加入支援事業精算交付申請書</v>
      </c>
      <c r="C6" s="192"/>
      <c r="D6" s="192"/>
      <c r="E6" s="192"/>
      <c r="F6" s="192"/>
      <c r="G6" s="192"/>
      <c r="H6" s="192"/>
      <c r="I6" s="192"/>
      <c r="J6" s="192"/>
    </row>
    <row r="7" spans="2:18" ht="21" customHeight="1" x14ac:dyDescent="0.4">
      <c r="B7" s="90" t="s">
        <v>66</v>
      </c>
      <c r="C7" s="90"/>
      <c r="D7" s="60" t="s">
        <v>33</v>
      </c>
      <c r="E7" s="30">
        <v>2</v>
      </c>
      <c r="F7" s="27" t="s">
        <v>34</v>
      </c>
      <c r="G7" s="30">
        <v>10</v>
      </c>
      <c r="H7" s="27" t="s">
        <v>35</v>
      </c>
      <c r="I7" s="30">
        <v>1</v>
      </c>
      <c r="J7" s="27" t="s">
        <v>36</v>
      </c>
    </row>
    <row r="8" spans="2:18" ht="21" customHeight="1" x14ac:dyDescent="0.4">
      <c r="B8" s="91">
        <v>1</v>
      </c>
      <c r="C8" s="93" t="s">
        <v>134</v>
      </c>
      <c r="D8" s="94"/>
      <c r="E8" s="65" t="s">
        <v>28</v>
      </c>
      <c r="F8" s="97" t="s">
        <v>50</v>
      </c>
      <c r="G8" s="98"/>
      <c r="H8" s="65" t="s">
        <v>67</v>
      </c>
      <c r="I8" s="109">
        <v>1234567890</v>
      </c>
      <c r="J8" s="98"/>
    </row>
    <row r="9" spans="2:18" ht="21" customHeight="1" x14ac:dyDescent="0.4">
      <c r="B9" s="92"/>
      <c r="C9" s="95"/>
      <c r="D9" s="96"/>
      <c r="E9" s="65" t="s">
        <v>49</v>
      </c>
      <c r="F9" s="97" t="s">
        <v>96</v>
      </c>
      <c r="G9" s="97"/>
      <c r="H9" s="97"/>
      <c r="I9" s="97"/>
      <c r="J9" s="98"/>
    </row>
    <row r="10" spans="2:18" ht="47.45" customHeight="1" x14ac:dyDescent="0.4">
      <c r="B10" s="8">
        <v>2</v>
      </c>
      <c r="C10" s="9" t="s">
        <v>68</v>
      </c>
      <c r="D10" s="9"/>
      <c r="E10" s="212" t="s">
        <v>138</v>
      </c>
      <c r="F10" s="213"/>
      <c r="G10" s="213"/>
      <c r="H10" s="213"/>
      <c r="I10" s="213"/>
      <c r="J10" s="214"/>
    </row>
    <row r="11" spans="2:18" ht="21" customHeight="1" x14ac:dyDescent="0.4">
      <c r="B11" s="61">
        <v>3</v>
      </c>
      <c r="C11" s="125" t="s">
        <v>69</v>
      </c>
      <c r="D11" s="112"/>
      <c r="E11" s="112"/>
      <c r="F11" s="112"/>
      <c r="G11" s="112"/>
      <c r="H11" s="112"/>
      <c r="I11" s="112"/>
      <c r="J11" s="126"/>
    </row>
    <row r="12" spans="2:18" ht="21" customHeight="1" x14ac:dyDescent="0.4">
      <c r="B12" s="101"/>
      <c r="C12" s="70" t="s">
        <v>8</v>
      </c>
      <c r="D12" s="70" t="s">
        <v>9</v>
      </c>
      <c r="E12" s="70" t="s">
        <v>10</v>
      </c>
      <c r="F12" s="70" t="s">
        <v>70</v>
      </c>
      <c r="G12" s="70" t="s">
        <v>11</v>
      </c>
      <c r="H12" s="70" t="s">
        <v>71</v>
      </c>
      <c r="I12" s="70" t="s">
        <v>12</v>
      </c>
      <c r="J12" s="70" t="s">
        <v>72</v>
      </c>
      <c r="K12" s="10"/>
      <c r="N12" s="10"/>
    </row>
    <row r="13" spans="2:18" ht="21" customHeight="1" x14ac:dyDescent="0.4">
      <c r="B13" s="101"/>
      <c r="C13" s="11">
        <v>15</v>
      </c>
      <c r="D13" s="11"/>
      <c r="E13" s="11"/>
      <c r="F13" s="11"/>
      <c r="G13" s="11"/>
      <c r="H13" s="11">
        <v>20</v>
      </c>
      <c r="I13" s="11"/>
      <c r="J13" s="11"/>
      <c r="K13" s="10"/>
      <c r="N13" s="10"/>
    </row>
    <row r="14" spans="2:18" ht="21" customHeight="1" x14ac:dyDescent="0.4">
      <c r="B14" s="101"/>
      <c r="C14" s="70" t="s">
        <v>73</v>
      </c>
      <c r="D14" s="70" t="s">
        <v>13</v>
      </c>
      <c r="E14" s="70" t="s">
        <v>14</v>
      </c>
      <c r="F14" s="47" t="s">
        <v>74</v>
      </c>
      <c r="G14" s="46" t="s">
        <v>75</v>
      </c>
      <c r="H14" s="70" t="s">
        <v>15</v>
      </c>
      <c r="I14" s="70" t="s">
        <v>16</v>
      </c>
      <c r="J14" s="70" t="s">
        <v>76</v>
      </c>
      <c r="K14" s="10"/>
      <c r="N14" s="10"/>
    </row>
    <row r="15" spans="2:18" ht="21" customHeight="1" x14ac:dyDescent="0.4">
      <c r="B15" s="101"/>
      <c r="C15" s="11"/>
      <c r="D15" s="11"/>
      <c r="E15" s="11"/>
      <c r="F15" s="11"/>
      <c r="G15" s="11"/>
      <c r="H15" s="11"/>
      <c r="I15" s="11"/>
      <c r="J15" s="11"/>
      <c r="K15" s="10"/>
      <c r="N15" s="10"/>
    </row>
    <row r="16" spans="2:18" ht="21" customHeight="1" x14ac:dyDescent="0.4">
      <c r="B16" s="101"/>
      <c r="C16" s="70" t="s">
        <v>77</v>
      </c>
      <c r="D16" s="70" t="s">
        <v>78</v>
      </c>
      <c r="E16" s="70" t="s">
        <v>79</v>
      </c>
      <c r="F16" s="70" t="s">
        <v>80</v>
      </c>
      <c r="G16" s="70" t="s">
        <v>81</v>
      </c>
      <c r="H16" s="70" t="s">
        <v>82</v>
      </c>
      <c r="I16" s="70" t="s">
        <v>83</v>
      </c>
      <c r="J16" s="70" t="s">
        <v>4</v>
      </c>
      <c r="K16" s="10"/>
      <c r="N16" s="10"/>
    </row>
    <row r="17" spans="2:14" ht="21" customHeight="1" x14ac:dyDescent="0.4">
      <c r="B17" s="102"/>
      <c r="C17" s="11"/>
      <c r="D17" s="11"/>
      <c r="E17" s="11"/>
      <c r="F17" s="11"/>
      <c r="G17" s="11"/>
      <c r="H17" s="11">
        <v>5</v>
      </c>
      <c r="I17" s="12"/>
      <c r="J17" s="11">
        <f>SUM(C13:J13,C15:J15,C17:I17)</f>
        <v>40</v>
      </c>
      <c r="K17" s="10"/>
      <c r="N17" s="10"/>
    </row>
    <row r="18" spans="2:14" ht="21" customHeight="1" x14ac:dyDescent="0.4">
      <c r="B18" s="62">
        <v>4</v>
      </c>
      <c r="C18" s="103" t="s">
        <v>84</v>
      </c>
      <c r="D18" s="104"/>
      <c r="E18" s="104"/>
      <c r="F18" s="104"/>
      <c r="G18" s="104"/>
      <c r="H18" s="104"/>
      <c r="I18" s="105"/>
      <c r="J18" s="11">
        <v>10</v>
      </c>
      <c r="K18" s="10"/>
      <c r="N18" s="10"/>
    </row>
    <row r="19" spans="2:14" ht="21" customHeight="1" x14ac:dyDescent="0.4">
      <c r="B19" s="91">
        <v>5</v>
      </c>
      <c r="C19" s="93" t="s">
        <v>26</v>
      </c>
      <c r="D19" s="94"/>
      <c r="E19" s="106" t="s">
        <v>32</v>
      </c>
      <c r="F19" s="107"/>
      <c r="G19" s="107"/>
      <c r="H19" s="108" t="s">
        <v>31</v>
      </c>
      <c r="I19" s="108"/>
      <c r="J19" s="108"/>
      <c r="K19" s="10"/>
      <c r="N19" s="10"/>
    </row>
    <row r="20" spans="2:14" ht="21" customHeight="1" x14ac:dyDescent="0.4">
      <c r="B20" s="92"/>
      <c r="C20" s="95"/>
      <c r="D20" s="96"/>
      <c r="E20" s="109" t="s">
        <v>51</v>
      </c>
      <c r="F20" s="97"/>
      <c r="G20" s="98"/>
      <c r="H20" s="97" t="s">
        <v>52</v>
      </c>
      <c r="I20" s="97"/>
      <c r="J20" s="98"/>
      <c r="K20" s="10"/>
      <c r="N20" s="10"/>
    </row>
    <row r="21" spans="2:14" ht="21" customHeight="1" x14ac:dyDescent="0.4">
      <c r="B21" s="8">
        <v>6</v>
      </c>
      <c r="C21" s="66" t="s">
        <v>85</v>
      </c>
      <c r="D21" s="21" t="s">
        <v>33</v>
      </c>
      <c r="E21" s="69">
        <v>2</v>
      </c>
      <c r="F21" s="22" t="s">
        <v>34</v>
      </c>
      <c r="G21" s="19">
        <v>9</v>
      </c>
      <c r="H21" s="22" t="s">
        <v>35</v>
      </c>
      <c r="I21" s="19">
        <v>15</v>
      </c>
      <c r="J21" s="22" t="s">
        <v>36</v>
      </c>
      <c r="N21" s="10"/>
    </row>
    <row r="22" spans="2:14" ht="21" customHeight="1" x14ac:dyDescent="0.4">
      <c r="B22" s="127">
        <v>7</v>
      </c>
      <c r="C22" s="9" t="s">
        <v>17</v>
      </c>
      <c r="D22" s="21" t="s">
        <v>33</v>
      </c>
      <c r="E22" s="69">
        <v>2</v>
      </c>
      <c r="F22" s="22" t="s">
        <v>34</v>
      </c>
      <c r="G22" s="19">
        <v>10</v>
      </c>
      <c r="H22" s="22" t="s">
        <v>35</v>
      </c>
      <c r="I22" s="19">
        <v>1</v>
      </c>
      <c r="J22" s="22" t="s">
        <v>36</v>
      </c>
    </row>
    <row r="23" spans="2:14" ht="21" customHeight="1" x14ac:dyDescent="0.4">
      <c r="B23" s="92"/>
      <c r="C23" s="128" t="s">
        <v>86</v>
      </c>
      <c r="D23" s="128"/>
      <c r="E23" s="128"/>
      <c r="F23" s="128"/>
      <c r="G23" s="128"/>
      <c r="H23" s="128"/>
      <c r="I23" s="129" t="s">
        <v>59</v>
      </c>
      <c r="J23" s="129"/>
    </row>
    <row r="24" spans="2:14" ht="21" customHeight="1" x14ac:dyDescent="0.4">
      <c r="B24" s="91">
        <v>8</v>
      </c>
      <c r="C24" s="125" t="s">
        <v>87</v>
      </c>
      <c r="D24" s="130"/>
      <c r="E24" s="193">
        <v>100000</v>
      </c>
      <c r="F24" s="194"/>
      <c r="G24" s="194"/>
      <c r="H24" s="194"/>
      <c r="I24" s="194"/>
      <c r="J24" s="195"/>
    </row>
    <row r="25" spans="2:14" ht="21" customHeight="1" x14ac:dyDescent="0.4">
      <c r="B25" s="92"/>
      <c r="C25" s="134" t="s">
        <v>88</v>
      </c>
      <c r="D25" s="135"/>
      <c r="E25" s="210">
        <f>E24/(J17+J18)*J17</f>
        <v>80000</v>
      </c>
      <c r="F25" s="211"/>
      <c r="G25" s="137" t="s">
        <v>133</v>
      </c>
      <c r="H25" s="138"/>
      <c r="I25" s="210">
        <f>E24/(J17+J18)*J18</f>
        <v>20000</v>
      </c>
      <c r="J25" s="211"/>
    </row>
    <row r="26" spans="2:14" ht="21" customHeight="1" x14ac:dyDescent="0.4">
      <c r="B26" s="8">
        <v>9</v>
      </c>
      <c r="C26" s="110" t="s">
        <v>136</v>
      </c>
      <c r="D26" s="111"/>
      <c r="E26" s="112"/>
      <c r="F26" s="112"/>
      <c r="G26" s="210">
        <f>E25/2</f>
        <v>40000</v>
      </c>
      <c r="H26" s="211"/>
      <c r="I26" s="211"/>
      <c r="J26" s="211"/>
    </row>
    <row r="27" spans="2:14" ht="21" customHeight="1" x14ac:dyDescent="0.4">
      <c r="B27" s="8">
        <v>10</v>
      </c>
      <c r="C27" s="115" t="s">
        <v>89</v>
      </c>
      <c r="D27" s="116"/>
      <c r="E27" s="117"/>
      <c r="F27" s="118"/>
      <c r="G27" s="193">
        <f>J17*1000</f>
        <v>40000</v>
      </c>
      <c r="H27" s="194"/>
      <c r="I27" s="194"/>
      <c r="J27" s="195"/>
    </row>
    <row r="28" spans="2:14" ht="21" customHeight="1" x14ac:dyDescent="0.4">
      <c r="B28" s="62">
        <v>11</v>
      </c>
      <c r="C28" s="68" t="s">
        <v>137</v>
      </c>
      <c r="D28" s="25"/>
      <c r="E28" s="20"/>
      <c r="F28" s="67"/>
      <c r="G28" s="196">
        <v>0</v>
      </c>
      <c r="H28" s="197"/>
      <c r="I28" s="197"/>
      <c r="J28" s="198"/>
    </row>
    <row r="29" spans="2:14" ht="21" customHeight="1" x14ac:dyDescent="0.4">
      <c r="B29" s="8">
        <v>12</v>
      </c>
      <c r="C29" s="145" t="s">
        <v>90</v>
      </c>
      <c r="D29" s="145"/>
      <c r="E29" s="145"/>
      <c r="F29" s="145"/>
      <c r="G29" s="145"/>
      <c r="H29" s="145"/>
      <c r="I29" s="209">
        <f>MIN(MIN(G26,G27),E24-G28)</f>
        <v>40000</v>
      </c>
      <c r="J29" s="209"/>
    </row>
    <row r="30" spans="2:14" ht="21" customHeight="1" x14ac:dyDescent="0.4">
      <c r="B30" s="8">
        <v>13</v>
      </c>
      <c r="C30" s="125" t="s">
        <v>46</v>
      </c>
      <c r="D30" s="130"/>
      <c r="E30" s="63" t="s">
        <v>29</v>
      </c>
      <c r="F30" s="18" t="s">
        <v>53</v>
      </c>
      <c r="G30" s="64" t="s">
        <v>30</v>
      </c>
      <c r="H30" s="109" t="s">
        <v>54</v>
      </c>
      <c r="I30" s="97"/>
      <c r="J30" s="98"/>
    </row>
    <row r="31" spans="2:14" ht="21" customHeight="1" x14ac:dyDescent="0.4">
      <c r="B31" s="8">
        <v>14</v>
      </c>
      <c r="C31" s="125" t="s">
        <v>18</v>
      </c>
      <c r="D31" s="130"/>
      <c r="E31" s="142" t="s">
        <v>55</v>
      </c>
      <c r="F31" s="143"/>
      <c r="G31" s="143"/>
      <c r="H31" s="143"/>
      <c r="I31" s="143"/>
      <c r="J31" s="144"/>
    </row>
    <row r="32" spans="2:14" ht="21" customHeight="1" x14ac:dyDescent="0.4">
      <c r="B32" s="8">
        <v>15</v>
      </c>
      <c r="C32" s="110" t="s">
        <v>19</v>
      </c>
      <c r="D32" s="147"/>
      <c r="E32" s="65" t="s">
        <v>37</v>
      </c>
      <c r="F32" s="109" t="s">
        <v>56</v>
      </c>
      <c r="G32" s="98"/>
      <c r="H32" s="65" t="s">
        <v>38</v>
      </c>
      <c r="I32" s="109" t="s">
        <v>57</v>
      </c>
      <c r="J32" s="98"/>
    </row>
    <row r="33" spans="2:10" ht="21" customHeight="1" x14ac:dyDescent="0.4">
      <c r="B33" s="8">
        <v>16</v>
      </c>
      <c r="C33" s="125" t="s">
        <v>27</v>
      </c>
      <c r="D33" s="130"/>
      <c r="E33" s="142" t="s">
        <v>58</v>
      </c>
      <c r="F33" s="143"/>
      <c r="G33" s="143"/>
      <c r="H33" s="143"/>
      <c r="I33" s="143"/>
      <c r="J33" s="144"/>
    </row>
    <row r="34" spans="2:10" ht="21" customHeight="1" x14ac:dyDescent="0.4">
      <c r="B34" s="91">
        <v>17</v>
      </c>
      <c r="C34" s="151" t="s">
        <v>20</v>
      </c>
      <c r="D34" s="152"/>
      <c r="E34" s="157" t="s">
        <v>39</v>
      </c>
      <c r="F34" s="157"/>
      <c r="G34" s="157"/>
      <c r="H34" s="108" t="s">
        <v>40</v>
      </c>
      <c r="I34" s="108"/>
      <c r="J34" s="108"/>
    </row>
    <row r="35" spans="2:10" ht="21" customHeight="1" x14ac:dyDescent="0.4">
      <c r="B35" s="127"/>
      <c r="C35" s="153"/>
      <c r="D35" s="154"/>
      <c r="E35" s="148" t="s">
        <v>108</v>
      </c>
      <c r="F35" s="148"/>
      <c r="G35" s="148"/>
      <c r="H35" s="148" t="s">
        <v>112</v>
      </c>
      <c r="I35" s="148"/>
      <c r="J35" s="148"/>
    </row>
    <row r="36" spans="2:10" ht="21" customHeight="1" x14ac:dyDescent="0.4">
      <c r="B36" s="127"/>
      <c r="C36" s="153"/>
      <c r="D36" s="154"/>
      <c r="E36" s="108" t="s">
        <v>41</v>
      </c>
      <c r="F36" s="108"/>
      <c r="G36" s="108"/>
      <c r="H36" s="108" t="s">
        <v>42</v>
      </c>
      <c r="I36" s="108"/>
      <c r="J36" s="108"/>
    </row>
    <row r="37" spans="2:10" ht="21" customHeight="1" x14ac:dyDescent="0.4">
      <c r="B37" s="127"/>
      <c r="C37" s="153"/>
      <c r="D37" s="154"/>
      <c r="E37" s="161" t="s">
        <v>109</v>
      </c>
      <c r="F37" s="161"/>
      <c r="G37" s="161"/>
      <c r="H37" s="149" t="s">
        <v>110</v>
      </c>
      <c r="I37" s="149"/>
      <c r="J37" s="149"/>
    </row>
    <row r="38" spans="2:10" ht="21" customHeight="1" x14ac:dyDescent="0.4">
      <c r="B38" s="127"/>
      <c r="C38" s="153"/>
      <c r="D38" s="154"/>
      <c r="E38" s="106" t="s">
        <v>21</v>
      </c>
      <c r="F38" s="107"/>
      <c r="G38" s="162"/>
      <c r="H38" s="106" t="s">
        <v>45</v>
      </c>
      <c r="I38" s="107"/>
      <c r="J38" s="162"/>
    </row>
    <row r="39" spans="2:10" ht="21" customHeight="1" x14ac:dyDescent="0.4">
      <c r="B39" s="127"/>
      <c r="C39" s="153"/>
      <c r="D39" s="154"/>
      <c r="E39" s="129" t="s">
        <v>50</v>
      </c>
      <c r="F39" s="129"/>
      <c r="G39" s="129"/>
      <c r="H39" s="148" t="s">
        <v>116</v>
      </c>
      <c r="I39" s="148"/>
      <c r="J39" s="148"/>
    </row>
    <row r="40" spans="2:10" ht="21" customHeight="1" x14ac:dyDescent="0.4">
      <c r="B40" s="127"/>
      <c r="C40" s="153"/>
      <c r="D40" s="154"/>
      <c r="E40" s="108" t="s">
        <v>43</v>
      </c>
      <c r="F40" s="108"/>
      <c r="G40" s="108"/>
      <c r="H40" s="108" t="s">
        <v>44</v>
      </c>
      <c r="I40" s="108"/>
      <c r="J40" s="108"/>
    </row>
    <row r="41" spans="2:10" ht="21" customHeight="1" x14ac:dyDescent="0.4">
      <c r="B41" s="92"/>
      <c r="C41" s="155"/>
      <c r="D41" s="156"/>
      <c r="E41" s="148" t="s">
        <v>115</v>
      </c>
      <c r="F41" s="148"/>
      <c r="G41" s="148"/>
      <c r="H41" s="149" t="s">
        <v>111</v>
      </c>
      <c r="I41" s="149"/>
      <c r="J41" s="149"/>
    </row>
    <row r="42" spans="2:10" ht="13.5" x14ac:dyDescent="0.4">
      <c r="B42" s="14" t="s">
        <v>22</v>
      </c>
      <c r="C42" s="7"/>
      <c r="D42" s="7"/>
      <c r="E42" s="15"/>
      <c r="F42" s="15"/>
      <c r="G42" s="16"/>
      <c r="H42" s="16"/>
      <c r="I42" s="16"/>
      <c r="J42" s="16"/>
    </row>
    <row r="43" spans="2:10" ht="13.5" x14ac:dyDescent="0.4">
      <c r="B43" s="28" t="s">
        <v>47</v>
      </c>
      <c r="C43" s="150" t="s">
        <v>23</v>
      </c>
      <c r="D43" s="150"/>
      <c r="E43" s="150"/>
      <c r="F43" s="150"/>
      <c r="G43" s="150"/>
      <c r="H43" s="150"/>
      <c r="I43" s="150"/>
      <c r="J43" s="150"/>
    </row>
    <row r="44" spans="2:10" ht="27" customHeight="1" x14ac:dyDescent="0.4">
      <c r="B44" s="29">
        <v>2</v>
      </c>
      <c r="C44" s="160" t="s">
        <v>91</v>
      </c>
      <c r="D44" s="160"/>
      <c r="E44" s="160"/>
      <c r="F44" s="160"/>
      <c r="G44" s="160"/>
      <c r="H44" s="160"/>
      <c r="I44" s="160"/>
      <c r="J44" s="160"/>
    </row>
    <row r="45" spans="2:10" ht="26.45" customHeight="1" x14ac:dyDescent="0.4">
      <c r="B45" s="29" t="s">
        <v>126</v>
      </c>
      <c r="C45" s="150" t="s">
        <v>92</v>
      </c>
      <c r="D45" s="150"/>
      <c r="E45" s="150"/>
      <c r="F45" s="150"/>
      <c r="G45" s="150"/>
      <c r="H45" s="150"/>
      <c r="I45" s="150"/>
      <c r="J45" s="150"/>
    </row>
    <row r="46" spans="2:10" ht="27" customHeight="1" x14ac:dyDescent="0.4">
      <c r="B46" s="29">
        <v>5</v>
      </c>
      <c r="C46" s="150" t="s">
        <v>93</v>
      </c>
      <c r="D46" s="150"/>
      <c r="E46" s="150"/>
      <c r="F46" s="150"/>
      <c r="G46" s="150"/>
      <c r="H46" s="150"/>
      <c r="I46" s="150"/>
      <c r="J46" s="150"/>
    </row>
    <row r="47" spans="2:10" ht="20.45" customHeight="1" x14ac:dyDescent="0.4">
      <c r="B47" s="29" t="s">
        <v>128</v>
      </c>
      <c r="C47" s="150" t="s">
        <v>167</v>
      </c>
      <c r="D47" s="150"/>
      <c r="E47" s="150"/>
      <c r="F47" s="150"/>
      <c r="G47" s="150"/>
      <c r="H47" s="150"/>
      <c r="I47" s="150"/>
      <c r="J47" s="150"/>
    </row>
    <row r="48" spans="2:10" ht="20.45" customHeight="1" x14ac:dyDescent="0.4">
      <c r="B48" s="29">
        <v>7</v>
      </c>
      <c r="C48" s="159" t="s">
        <v>95</v>
      </c>
      <c r="D48" s="159"/>
      <c r="E48" s="159"/>
      <c r="F48" s="159"/>
      <c r="G48" s="159"/>
      <c r="H48" s="159"/>
      <c r="I48" s="159"/>
      <c r="J48" s="159"/>
    </row>
    <row r="49" spans="2:10" ht="20.45" customHeight="1" x14ac:dyDescent="0.4">
      <c r="B49" s="29">
        <v>12</v>
      </c>
      <c r="C49" s="150" t="s">
        <v>135</v>
      </c>
      <c r="D49" s="150"/>
      <c r="E49" s="150"/>
      <c r="F49" s="150"/>
      <c r="G49" s="150"/>
      <c r="H49" s="150"/>
      <c r="I49" s="150"/>
      <c r="J49" s="150"/>
    </row>
    <row r="50" spans="2:10" ht="79.900000000000006" customHeight="1" x14ac:dyDescent="0.4">
      <c r="C50" s="206" t="s">
        <v>155</v>
      </c>
      <c r="D50" s="207"/>
      <c r="E50" s="207"/>
      <c r="F50" s="207"/>
      <c r="G50" s="207"/>
      <c r="H50" s="207"/>
      <c r="I50" s="207"/>
      <c r="J50" s="208"/>
    </row>
    <row r="51" spans="2:10" ht="15" customHeight="1" x14ac:dyDescent="0.4">
      <c r="C51" s="158"/>
      <c r="D51" s="158"/>
      <c r="E51" s="158"/>
      <c r="F51" s="158"/>
      <c r="G51" s="158"/>
      <c r="H51" s="158"/>
      <c r="I51" s="158"/>
      <c r="J51" s="158"/>
    </row>
    <row r="52" spans="2:10" ht="15" hidden="1" customHeight="1" x14ac:dyDescent="0.4">
      <c r="C52" s="48" t="s">
        <v>129</v>
      </c>
      <c r="D52" s="71"/>
      <c r="E52" s="71"/>
      <c r="F52" s="71"/>
      <c r="G52" s="71"/>
      <c r="H52" s="71"/>
      <c r="I52" s="71"/>
      <c r="J52" s="71"/>
    </row>
    <row r="53" spans="2:10" ht="15" hidden="1" customHeight="1" x14ac:dyDescent="0.4">
      <c r="C53" s="71" t="s">
        <v>132</v>
      </c>
      <c r="D53" s="71"/>
      <c r="E53" s="71"/>
      <c r="F53" s="71"/>
      <c r="G53" s="71"/>
      <c r="H53" s="71"/>
      <c r="I53" s="71"/>
      <c r="J53" s="71"/>
    </row>
    <row r="54" spans="2:10" ht="15" hidden="1" customHeight="1" x14ac:dyDescent="0.4">
      <c r="C54" s="81" t="s">
        <v>162</v>
      </c>
      <c r="D54" s="71"/>
      <c r="E54" s="71"/>
      <c r="F54" s="71"/>
      <c r="G54" s="71"/>
      <c r="H54" s="71"/>
      <c r="I54" s="71"/>
      <c r="J54" s="71"/>
    </row>
    <row r="55" spans="2:10" ht="15" hidden="1" customHeight="1" x14ac:dyDescent="0.4">
      <c r="C55" s="10" t="s">
        <v>163</v>
      </c>
    </row>
    <row r="56" spans="2:10" ht="15" hidden="1" customHeight="1" x14ac:dyDescent="0.4"/>
    <row r="57" spans="2:10" ht="15" customHeight="1" x14ac:dyDescent="0.4"/>
  </sheetData>
  <mergeCells count="72">
    <mergeCell ref="B1:J1"/>
    <mergeCell ref="P3:Q3"/>
    <mergeCell ref="B6:J6"/>
    <mergeCell ref="B7:C7"/>
    <mergeCell ref="B8:B9"/>
    <mergeCell ref="C8:D9"/>
    <mergeCell ref="F8:G8"/>
    <mergeCell ref="I8:J8"/>
    <mergeCell ref="F9:J9"/>
    <mergeCell ref="B12:B17"/>
    <mergeCell ref="C18:I18"/>
    <mergeCell ref="B19:B20"/>
    <mergeCell ref="C19:D20"/>
    <mergeCell ref="E19:G19"/>
    <mergeCell ref="H19:J19"/>
    <mergeCell ref="E20:G20"/>
    <mergeCell ref="H20:J20"/>
    <mergeCell ref="C26:F26"/>
    <mergeCell ref="G26:J26"/>
    <mergeCell ref="C27:F27"/>
    <mergeCell ref="G27:J27"/>
    <mergeCell ref="E10:J10"/>
    <mergeCell ref="C11:J11"/>
    <mergeCell ref="B22:B23"/>
    <mergeCell ref="C23:H23"/>
    <mergeCell ref="I23:J23"/>
    <mergeCell ref="B24:B25"/>
    <mergeCell ref="C24:D24"/>
    <mergeCell ref="E24:J24"/>
    <mergeCell ref="C25:D25"/>
    <mergeCell ref="E25:F25"/>
    <mergeCell ref="G25:H25"/>
    <mergeCell ref="I25:J25"/>
    <mergeCell ref="G28:J28"/>
    <mergeCell ref="C30:D30"/>
    <mergeCell ref="H30:J30"/>
    <mergeCell ref="C31:D31"/>
    <mergeCell ref="E31:J31"/>
    <mergeCell ref="C29:H29"/>
    <mergeCell ref="I29:J29"/>
    <mergeCell ref="C32:D32"/>
    <mergeCell ref="F32:G32"/>
    <mergeCell ref="I32:J32"/>
    <mergeCell ref="C33:D33"/>
    <mergeCell ref="E33:J33"/>
    <mergeCell ref="B34:B41"/>
    <mergeCell ref="C34:D41"/>
    <mergeCell ref="E34:G34"/>
    <mergeCell ref="H34:J34"/>
    <mergeCell ref="E35:G35"/>
    <mergeCell ref="H35:J35"/>
    <mergeCell ref="E36:G36"/>
    <mergeCell ref="H36:J36"/>
    <mergeCell ref="C44:J44"/>
    <mergeCell ref="E37:G37"/>
    <mergeCell ref="H37:J37"/>
    <mergeCell ref="E38:G38"/>
    <mergeCell ref="H38:J38"/>
    <mergeCell ref="E39:G39"/>
    <mergeCell ref="H39:J39"/>
    <mergeCell ref="E40:G40"/>
    <mergeCell ref="H40:J40"/>
    <mergeCell ref="E41:G41"/>
    <mergeCell ref="H41:J41"/>
    <mergeCell ref="C43:J43"/>
    <mergeCell ref="C51:J51"/>
    <mergeCell ref="C45:J45"/>
    <mergeCell ref="C46:J46"/>
    <mergeCell ref="C47:J47"/>
    <mergeCell ref="C48:J48"/>
    <mergeCell ref="C49:J49"/>
    <mergeCell ref="C50:J50"/>
  </mergeCells>
  <phoneticPr fontId="3"/>
  <dataValidations count="3">
    <dataValidation type="list" allowBlank="1" showInputMessage="1" sqref="E41:G41">
      <formula1>"普通,当座"</formula1>
    </dataValidation>
    <dataValidation type="list" allowBlank="1" showInputMessage="1" sqref="E10:J10">
      <formula1>$C$52:$C$55</formula1>
    </dataValidation>
    <dataValidation type="list" allowBlank="1" showInputMessage="1" showErrorMessage="1" sqref="I23:J23">
      <formula1>"はい,いいえ"</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3:I33"/>
  <sheetViews>
    <sheetView showGridLines="0" view="pageBreakPreview" zoomScale="66" zoomScaleNormal="66" zoomScaleSheetLayoutView="66" workbookViewId="0">
      <selection activeCell="U41" sqref="U41"/>
    </sheetView>
  </sheetViews>
  <sheetFormatPr defaultColWidth="9" defaultRowHeight="15" x14ac:dyDescent="0.4"/>
  <cols>
    <col min="1" max="8" width="9" style="31"/>
    <col min="9" max="9" width="23.75" style="31" customWidth="1"/>
    <col min="10" max="10" width="9" style="31"/>
    <col min="11" max="11" width="9.375" style="31" bestFit="1" customWidth="1"/>
    <col min="12" max="16384" width="9" style="31"/>
  </cols>
  <sheetData>
    <row r="3" spans="1:9" x14ac:dyDescent="0.4">
      <c r="A3" s="184" t="s">
        <v>97</v>
      </c>
      <c r="B3" s="184"/>
      <c r="C3" s="184"/>
      <c r="D3" s="184"/>
      <c r="E3" s="184"/>
      <c r="F3" s="184"/>
      <c r="G3" s="184"/>
      <c r="H3" s="184"/>
      <c r="I3" s="184"/>
    </row>
    <row r="4" spans="1:9" x14ac:dyDescent="0.4">
      <c r="A4" s="184"/>
      <c r="B4" s="184"/>
      <c r="C4" s="184"/>
      <c r="D4" s="184"/>
      <c r="E4" s="184"/>
      <c r="F4" s="184"/>
      <c r="G4" s="184"/>
      <c r="H4" s="184"/>
      <c r="I4" s="184"/>
    </row>
    <row r="5" spans="1:9" x14ac:dyDescent="0.4">
      <c r="A5" s="184"/>
      <c r="B5" s="184"/>
      <c r="C5" s="184"/>
      <c r="D5" s="184"/>
      <c r="E5" s="184"/>
      <c r="F5" s="184"/>
      <c r="G5" s="184"/>
      <c r="H5" s="184"/>
      <c r="I5" s="184"/>
    </row>
    <row r="6" spans="1:9" ht="23.25" x14ac:dyDescent="0.4">
      <c r="A6" s="32"/>
      <c r="B6" s="32"/>
      <c r="C6" s="32"/>
      <c r="D6" s="32"/>
      <c r="E6" s="32"/>
      <c r="F6" s="32"/>
      <c r="G6" s="32"/>
      <c r="H6" s="32"/>
      <c r="I6" s="32"/>
    </row>
    <row r="8" spans="1:9" ht="14.45" customHeight="1" x14ac:dyDescent="0.4">
      <c r="A8" s="44" t="s">
        <v>142</v>
      </c>
      <c r="B8" s="44"/>
      <c r="C8" s="44"/>
      <c r="D8" s="187" t="s">
        <v>143</v>
      </c>
      <c r="E8" s="218" t="s">
        <v>144</v>
      </c>
      <c r="F8" s="218"/>
      <c r="G8" s="218"/>
      <c r="H8" s="187" t="s">
        <v>145</v>
      </c>
      <c r="I8" s="44"/>
    </row>
    <row r="9" spans="1:9" ht="14.45" customHeight="1" x14ac:dyDescent="0.4">
      <c r="A9" s="44"/>
      <c r="B9" s="44"/>
      <c r="C9" s="44"/>
      <c r="D9" s="187"/>
      <c r="E9" s="218"/>
      <c r="F9" s="218"/>
      <c r="G9" s="218"/>
      <c r="H9" s="187"/>
      <c r="I9" s="44"/>
    </row>
    <row r="10" spans="1:9" ht="14.45" customHeight="1" x14ac:dyDescent="0.4">
      <c r="A10" s="44"/>
      <c r="B10" s="44"/>
      <c r="C10" s="44"/>
      <c r="D10" s="187"/>
      <c r="E10" s="218"/>
      <c r="F10" s="218"/>
      <c r="G10" s="218"/>
      <c r="H10" s="187"/>
      <c r="I10" s="44"/>
    </row>
    <row r="11" spans="1:9" ht="21" x14ac:dyDescent="0.4">
      <c r="A11" s="72"/>
      <c r="B11" s="72"/>
      <c r="C11" s="72"/>
      <c r="D11" s="72"/>
      <c r="E11" s="72"/>
      <c r="F11" s="72"/>
      <c r="G11" s="72"/>
      <c r="H11" s="72"/>
      <c r="I11" s="72"/>
    </row>
    <row r="12" spans="1:9" ht="39.75" customHeight="1" x14ac:dyDescent="0.4">
      <c r="A12" s="185" t="s">
        <v>161</v>
      </c>
      <c r="B12" s="186"/>
      <c r="C12" s="186"/>
      <c r="D12" s="186"/>
      <c r="E12" s="186"/>
      <c r="F12" s="186"/>
      <c r="G12" s="186"/>
      <c r="H12" s="186"/>
      <c r="I12" s="186"/>
    </row>
    <row r="13" spans="1:9" ht="19.5" customHeight="1" x14ac:dyDescent="0.4">
      <c r="A13" s="34" t="s">
        <v>98</v>
      </c>
    </row>
    <row r="14" spans="1:9" ht="18.75" customHeight="1" x14ac:dyDescent="0.4"/>
    <row r="15" spans="1:9" ht="21" customHeight="1" thickBot="1" x14ac:dyDescent="0.45"/>
    <row r="16" spans="1:9" ht="54.75" customHeight="1" thickBot="1" x14ac:dyDescent="0.45">
      <c r="A16" s="177" t="s">
        <v>99</v>
      </c>
      <c r="B16" s="178"/>
      <c r="C16" s="179"/>
      <c r="D16" s="215" t="s">
        <v>146</v>
      </c>
      <c r="E16" s="216"/>
      <c r="F16" s="216"/>
      <c r="G16" s="216"/>
      <c r="H16" s="216"/>
      <c r="I16" s="217"/>
    </row>
    <row r="17" spans="1:9" ht="53.25" customHeight="1" thickBot="1" x14ac:dyDescent="0.45">
      <c r="A17" s="177" t="s">
        <v>100</v>
      </c>
      <c r="B17" s="178"/>
      <c r="C17" s="179"/>
      <c r="D17" s="215" t="s">
        <v>147</v>
      </c>
      <c r="E17" s="216"/>
      <c r="F17" s="216"/>
      <c r="G17" s="216"/>
      <c r="H17" s="216"/>
      <c r="I17" s="217"/>
    </row>
    <row r="18" spans="1:9" ht="53.25" customHeight="1" thickBot="1" x14ac:dyDescent="0.45">
      <c r="A18" s="177" t="s">
        <v>101</v>
      </c>
      <c r="B18" s="178"/>
      <c r="C18" s="179"/>
      <c r="D18" s="225" t="s">
        <v>148</v>
      </c>
      <c r="E18" s="226"/>
      <c r="F18" s="226"/>
      <c r="G18" s="226"/>
      <c r="H18" s="226"/>
      <c r="I18" s="227"/>
    </row>
    <row r="19" spans="1:9" ht="24" customHeight="1" x14ac:dyDescent="0.4">
      <c r="A19" s="164" t="s">
        <v>102</v>
      </c>
      <c r="B19" s="165"/>
      <c r="C19" s="166"/>
      <c r="D19" s="228" t="s">
        <v>149</v>
      </c>
      <c r="E19" s="229"/>
      <c r="F19" s="229"/>
      <c r="G19" s="229"/>
      <c r="H19" s="229"/>
      <c r="I19" s="230"/>
    </row>
    <row r="20" spans="1:9" ht="41.25" customHeight="1" thickBot="1" x14ac:dyDescent="0.45">
      <c r="A20" s="170" t="s">
        <v>103</v>
      </c>
      <c r="B20" s="171"/>
      <c r="C20" s="172"/>
      <c r="D20" s="219" t="s">
        <v>150</v>
      </c>
      <c r="E20" s="220"/>
      <c r="F20" s="220"/>
      <c r="G20" s="220"/>
      <c r="H20" s="220"/>
      <c r="I20" s="221"/>
    </row>
    <row r="21" spans="1:9" ht="43.5" customHeight="1" thickBot="1" x14ac:dyDescent="0.45">
      <c r="A21" s="170" t="s">
        <v>104</v>
      </c>
      <c r="B21" s="171"/>
      <c r="C21" s="172"/>
      <c r="D21" s="222" t="s">
        <v>151</v>
      </c>
      <c r="E21" s="223"/>
      <c r="F21" s="223"/>
      <c r="G21" s="223"/>
      <c r="H21" s="223"/>
      <c r="I21" s="224"/>
    </row>
    <row r="26" spans="1:9" ht="15.75" x14ac:dyDescent="0.4">
      <c r="E26" s="34" t="s">
        <v>152</v>
      </c>
    </row>
    <row r="27" spans="1:9" ht="21" x14ac:dyDescent="0.4">
      <c r="E27" s="34"/>
      <c r="F27" s="34" t="s">
        <v>113</v>
      </c>
      <c r="I27" s="74" t="s">
        <v>150</v>
      </c>
    </row>
    <row r="28" spans="1:9" ht="21" x14ac:dyDescent="0.4">
      <c r="F28" s="34" t="s">
        <v>153</v>
      </c>
      <c r="G28" s="35"/>
      <c r="I28" s="75" t="s">
        <v>154</v>
      </c>
    </row>
    <row r="29" spans="1:9" ht="15.75" x14ac:dyDescent="0.4">
      <c r="I29" s="34"/>
    </row>
    <row r="32" spans="1:9" ht="15.75" x14ac:dyDescent="0.4">
      <c r="A32" s="34" t="s">
        <v>105</v>
      </c>
      <c r="B32" s="34"/>
    </row>
    <row r="33" spans="1:2" ht="15.75" x14ac:dyDescent="0.4">
      <c r="A33" s="34" t="s">
        <v>106</v>
      </c>
      <c r="B33" s="34"/>
    </row>
  </sheetData>
  <mergeCells count="17">
    <mergeCell ref="A20:C20"/>
    <mergeCell ref="D20:I20"/>
    <mergeCell ref="A21:C21"/>
    <mergeCell ref="D21:I21"/>
    <mergeCell ref="A17:C17"/>
    <mergeCell ref="D17:I17"/>
    <mergeCell ref="A18:C18"/>
    <mergeCell ref="D18:I18"/>
    <mergeCell ref="A19:C19"/>
    <mergeCell ref="D19:I19"/>
    <mergeCell ref="A16:C16"/>
    <mergeCell ref="D16:I16"/>
    <mergeCell ref="A3:I5"/>
    <mergeCell ref="D8:D10"/>
    <mergeCell ref="E8:G10"/>
    <mergeCell ref="H8:H10"/>
    <mergeCell ref="A12:I12"/>
  </mergeCells>
  <phoneticPr fontId="3"/>
  <printOptions horizontalCentere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5"/>
  <sheetViews>
    <sheetView showGridLines="0" showZeros="0" view="pageBreakPreview" zoomScaleNormal="100" zoomScaleSheetLayoutView="100" workbookViewId="0">
      <selection activeCell="B4" sqref="B4"/>
    </sheetView>
  </sheetViews>
  <sheetFormatPr defaultColWidth="8.125" defaultRowHeight="18.75" customHeight="1" x14ac:dyDescent="0.4"/>
  <cols>
    <col min="1" max="8" width="9.375" style="2" customWidth="1"/>
    <col min="9" max="9" width="0" style="2" hidden="1" customWidth="1"/>
    <col min="10" max="10" width="17.125" style="2" customWidth="1"/>
    <col min="11" max="11" width="10.75" style="2" customWidth="1"/>
    <col min="12" max="12" width="12" style="2" customWidth="1"/>
    <col min="13" max="13" width="25.625" style="2" customWidth="1"/>
    <col min="14" max="14" width="16.625" style="2" customWidth="1"/>
    <col min="15"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1" spans="1:14" ht="18.75" customHeight="1" x14ac:dyDescent="0.4">
      <c r="A1" s="1" t="str">
        <f>IF(K2=1,L2,IF(K3=1,L3,L2))</f>
        <v>第2号様式</v>
      </c>
      <c r="B1" s="1"/>
      <c r="C1" s="1"/>
      <c r="D1" s="1"/>
      <c r="E1" s="1"/>
      <c r="F1" s="87"/>
      <c r="G1" s="87"/>
      <c r="J1" s="84" t="s">
        <v>60</v>
      </c>
      <c r="K1" s="84"/>
      <c r="L1" s="26" t="s">
        <v>61</v>
      </c>
      <c r="M1" s="26" t="s">
        <v>62</v>
      </c>
    </row>
    <row r="2" spans="1:14" ht="18.75" customHeight="1" x14ac:dyDescent="0.4">
      <c r="A2" s="1"/>
      <c r="B2" s="1"/>
      <c r="C2" s="1"/>
      <c r="D2" s="1"/>
      <c r="E2" s="1"/>
      <c r="F2" s="83" t="str">
        <f>"令和"&amp;別紙!D3&amp;"年"&amp;別紙!F3&amp;"月"&amp;別紙!H3&amp;"日"</f>
        <v>令和年月日</v>
      </c>
      <c r="G2" s="83"/>
      <c r="J2" s="26" t="s">
        <v>63</v>
      </c>
      <c r="K2" s="26" t="str">
        <f>IF(別紙!H19="いいえ",1,"")</f>
        <v/>
      </c>
      <c r="L2" s="26" t="s">
        <v>24</v>
      </c>
      <c r="M2" s="26" t="s">
        <v>156</v>
      </c>
      <c r="N2" s="2" t="s">
        <v>122</v>
      </c>
    </row>
    <row r="3" spans="1:14" ht="18.75" customHeight="1" x14ac:dyDescent="0.4">
      <c r="A3" s="1"/>
      <c r="B3" s="1"/>
      <c r="C3" s="1"/>
      <c r="D3" s="1"/>
      <c r="E3" s="1"/>
      <c r="F3" s="1"/>
      <c r="G3" s="1"/>
      <c r="J3" s="26" t="s">
        <v>64</v>
      </c>
      <c r="K3" s="26" t="str">
        <f>IF(別紙!H19="はい",1,"")</f>
        <v/>
      </c>
      <c r="L3" s="26" t="s">
        <v>65</v>
      </c>
      <c r="M3" s="26" t="s">
        <v>157</v>
      </c>
      <c r="N3" s="2" t="s">
        <v>123</v>
      </c>
    </row>
    <row r="4" spans="1:14" ht="18.75" customHeight="1" x14ac:dyDescent="0.4">
      <c r="A4" s="1" t="s">
        <v>0</v>
      </c>
      <c r="B4" s="1"/>
      <c r="C4" s="1"/>
      <c r="D4" s="1"/>
      <c r="E4" s="1"/>
      <c r="F4" s="1"/>
      <c r="G4" s="1"/>
    </row>
    <row r="5" spans="1:14" ht="18.75" customHeight="1" x14ac:dyDescent="0.4">
      <c r="A5" s="1"/>
      <c r="B5" s="1"/>
      <c r="C5" s="1"/>
      <c r="D5" s="86">
        <f>別紙!E4</f>
        <v>0</v>
      </c>
      <c r="E5" s="86"/>
      <c r="F5" s="86"/>
      <c r="G5" s="86"/>
    </row>
    <row r="6" spans="1:14" ht="18.75" customHeight="1" x14ac:dyDescent="0.4">
      <c r="A6" s="1"/>
      <c r="B6" s="1"/>
      <c r="C6" s="1"/>
      <c r="D6" s="86"/>
      <c r="E6" s="86"/>
      <c r="F6" s="86"/>
      <c r="G6" s="86"/>
    </row>
    <row r="7" spans="1:14" ht="18.75" customHeight="1" x14ac:dyDescent="0.4">
      <c r="A7" s="1"/>
      <c r="B7" s="1"/>
      <c r="C7" s="1"/>
      <c r="D7" s="86">
        <f>別紙!E5</f>
        <v>0</v>
      </c>
      <c r="E7" s="86"/>
      <c r="F7" s="86"/>
      <c r="G7" s="86"/>
    </row>
    <row r="8" spans="1:14" ht="18.75" customHeight="1" x14ac:dyDescent="0.4">
      <c r="A8" s="1"/>
      <c r="B8" s="1"/>
      <c r="C8" s="1"/>
      <c r="D8" s="86"/>
      <c r="E8" s="86"/>
      <c r="F8" s="86"/>
      <c r="G8" s="86"/>
    </row>
    <row r="9" spans="1:14" ht="18.75" customHeight="1" x14ac:dyDescent="0.4">
      <c r="A9" s="1"/>
      <c r="B9" s="1"/>
      <c r="C9" s="1"/>
      <c r="D9" s="1"/>
      <c r="E9" s="1"/>
      <c r="F9" s="1"/>
      <c r="G9" s="1"/>
    </row>
    <row r="10" spans="1:14" ht="18.75" customHeight="1" x14ac:dyDescent="0.4">
      <c r="A10" s="1"/>
      <c r="B10" s="1"/>
      <c r="C10" s="1"/>
      <c r="D10" s="1"/>
      <c r="E10" s="1"/>
      <c r="F10" s="1"/>
      <c r="G10" s="1"/>
    </row>
    <row r="11" spans="1:14" ht="18.75" customHeight="1" x14ac:dyDescent="0.4">
      <c r="A11" s="85" t="str">
        <f>IF(K2=1,M2,IF(K3=1,M3,M2))</f>
        <v>令和3年度新型コロナウイルス感染症対応医療機関労災給付上乗せ補償保険加入支援事業補助金の交付申請書</v>
      </c>
      <c r="B11" s="85"/>
      <c r="C11" s="85"/>
      <c r="D11" s="85"/>
      <c r="E11" s="85"/>
      <c r="F11" s="85"/>
      <c r="G11" s="85"/>
    </row>
    <row r="12" spans="1:14" ht="18.75" customHeight="1" x14ac:dyDescent="0.4">
      <c r="A12" s="85"/>
      <c r="B12" s="85"/>
      <c r="C12" s="85"/>
      <c r="D12" s="85"/>
      <c r="E12" s="85"/>
      <c r="F12" s="85"/>
      <c r="G12" s="85"/>
    </row>
    <row r="13" spans="1:14" ht="18.75" customHeight="1" x14ac:dyDescent="0.4">
      <c r="A13" s="1"/>
      <c r="B13" s="1"/>
      <c r="C13" s="1"/>
      <c r="D13" s="1"/>
      <c r="E13" s="1"/>
      <c r="F13" s="1"/>
      <c r="G13" s="1"/>
    </row>
    <row r="14" spans="1:14" ht="18.75" customHeight="1" x14ac:dyDescent="0.4">
      <c r="A14" s="1" t="s">
        <v>1</v>
      </c>
      <c r="B14" s="1"/>
      <c r="C14" s="1"/>
      <c r="D14" s="1"/>
      <c r="E14" s="1"/>
      <c r="F14" s="1"/>
      <c r="G14" s="1"/>
    </row>
    <row r="15" spans="1:14" ht="18.75" customHeight="1" x14ac:dyDescent="0.4">
      <c r="A15" s="1"/>
      <c r="B15" s="1"/>
      <c r="C15" s="1"/>
      <c r="D15" s="1"/>
      <c r="E15" s="1"/>
      <c r="F15" s="1"/>
      <c r="G15" s="1"/>
    </row>
    <row r="16" spans="1:14" ht="18.75" customHeight="1" x14ac:dyDescent="0.4">
      <c r="A16" s="1" t="s">
        <v>7</v>
      </c>
      <c r="B16" s="1"/>
      <c r="C16" s="1"/>
      <c r="D16" s="3" t="s">
        <v>6</v>
      </c>
      <c r="E16" s="80" t="e">
        <f>別紙!H25</f>
        <v>#DIV/0!</v>
      </c>
      <c r="F16" s="1" t="s">
        <v>5</v>
      </c>
      <c r="G16" s="1"/>
    </row>
    <row r="17" spans="1:7" ht="18.75" customHeight="1" x14ac:dyDescent="0.4">
      <c r="A17" s="1"/>
      <c r="B17" s="1"/>
      <c r="C17" s="1"/>
      <c r="D17" s="1"/>
      <c r="E17" s="1"/>
      <c r="F17" s="1"/>
      <c r="G17" s="1"/>
    </row>
    <row r="18" spans="1:7" ht="18.75" customHeight="1" x14ac:dyDescent="0.4">
      <c r="A18" s="1" t="str">
        <f>"２　"&amp;IF(K2=1,N2,IF(K3=1,N3,N2))</f>
        <v>２　交付申請書（別紙）</v>
      </c>
      <c r="B18" s="1"/>
      <c r="C18" s="1"/>
      <c r="D18" s="1"/>
      <c r="E18" s="1"/>
      <c r="F18" s="1"/>
      <c r="G18" s="1"/>
    </row>
    <row r="19" spans="1:7" ht="18.75" customHeight="1" x14ac:dyDescent="0.4">
      <c r="A19" s="4"/>
      <c r="B19" s="1"/>
      <c r="C19" s="1"/>
      <c r="D19" s="1"/>
      <c r="E19" s="1"/>
      <c r="F19" s="1"/>
      <c r="G19" s="1"/>
    </row>
    <row r="20" spans="1:7" ht="18.75" customHeight="1" x14ac:dyDescent="0.4">
      <c r="A20" s="1" t="s">
        <v>25</v>
      </c>
      <c r="B20" s="1"/>
      <c r="C20" s="1"/>
      <c r="D20" s="1"/>
      <c r="E20" s="1"/>
      <c r="F20" s="1"/>
      <c r="G20" s="1"/>
    </row>
    <row r="21" spans="1:7" ht="18.75" customHeight="1" x14ac:dyDescent="0.4">
      <c r="A21" s="5"/>
      <c r="B21" s="1"/>
      <c r="C21" s="1"/>
      <c r="D21" s="1"/>
      <c r="E21" s="1"/>
      <c r="F21" s="1"/>
      <c r="G21" s="1"/>
    </row>
    <row r="22" spans="1:7" ht="18.75" customHeight="1" x14ac:dyDescent="0.4">
      <c r="B22" s="1"/>
      <c r="C22" s="1"/>
      <c r="D22" s="1"/>
      <c r="E22" s="1"/>
      <c r="F22" s="1"/>
      <c r="G22" s="1"/>
    </row>
    <row r="23" spans="1:7" ht="18.75" customHeight="1" x14ac:dyDescent="0.4">
      <c r="B23" s="1"/>
      <c r="C23" s="1"/>
      <c r="D23" s="1"/>
      <c r="E23" s="1"/>
      <c r="F23" s="1"/>
      <c r="G23" s="1"/>
    </row>
    <row r="24" spans="1:7" ht="18.75" customHeight="1" x14ac:dyDescent="0.4">
      <c r="A24" s="1"/>
      <c r="B24" s="1"/>
      <c r="C24" s="1"/>
      <c r="D24" s="1"/>
      <c r="E24" s="1"/>
      <c r="F24" s="1"/>
      <c r="G24" s="1"/>
    </row>
    <row r="25" spans="1:7" ht="18.75" customHeight="1" x14ac:dyDescent="0.4">
      <c r="A25" s="1" t="s">
        <v>2</v>
      </c>
      <c r="B25" s="1"/>
      <c r="C25" s="1"/>
      <c r="D25" s="1"/>
      <c r="E25" s="1"/>
      <c r="F25" s="1"/>
      <c r="G25" s="1"/>
    </row>
  </sheetData>
  <mergeCells count="6">
    <mergeCell ref="F2:G2"/>
    <mergeCell ref="J1:K1"/>
    <mergeCell ref="A11:G12"/>
    <mergeCell ref="D5:G6"/>
    <mergeCell ref="D7:G8"/>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3"/>
  <sheetViews>
    <sheetView showGridLines="0" view="pageBreakPreview" zoomScaleNormal="100" zoomScaleSheetLayoutView="100" workbookViewId="0">
      <selection activeCell="F54" sqref="F54"/>
    </sheetView>
  </sheetViews>
  <sheetFormatPr defaultColWidth="9" defaultRowHeight="24.95" customHeight="1" x14ac:dyDescent="0.4"/>
  <cols>
    <col min="1" max="1" width="4.5" style="17" customWidth="1"/>
    <col min="2" max="9" width="12.25" style="6" customWidth="1"/>
    <col min="10" max="14" width="8.625" style="6" customWidth="1"/>
    <col min="15" max="16384" width="9" style="6"/>
  </cols>
  <sheetData>
    <row r="1" spans="1:14" ht="24.95" customHeight="1" x14ac:dyDescent="0.4">
      <c r="A1" s="88"/>
      <c r="B1" s="88"/>
      <c r="C1" s="88"/>
      <c r="D1" s="88"/>
      <c r="E1" s="88"/>
      <c r="F1" s="88"/>
      <c r="G1" s="88"/>
      <c r="H1" s="88"/>
      <c r="I1" s="88"/>
      <c r="L1" s="84" t="s">
        <v>60</v>
      </c>
      <c r="M1" s="84"/>
      <c r="N1" s="26" t="s">
        <v>62</v>
      </c>
    </row>
    <row r="2" spans="1:14" ht="21" customHeight="1" x14ac:dyDescent="0.4">
      <c r="A2" s="89" t="str">
        <f>IF(M2=1,N2,IF(M3=1,N3,N2))</f>
        <v>（別紙）令和3年度新型コロナウイルス感染症対応医療機関労災給付上乗せ補償保険加入支援事業交付申請書</v>
      </c>
      <c r="B2" s="89"/>
      <c r="C2" s="89"/>
      <c r="D2" s="89"/>
      <c r="E2" s="89"/>
      <c r="F2" s="89"/>
      <c r="G2" s="89"/>
      <c r="H2" s="89"/>
      <c r="I2" s="89"/>
      <c r="L2" s="26" t="s">
        <v>63</v>
      </c>
      <c r="M2" s="26" t="str">
        <f>IF(別紙!H19="いいえ",1,"")</f>
        <v/>
      </c>
      <c r="N2" s="26" t="s">
        <v>158</v>
      </c>
    </row>
    <row r="3" spans="1:14" ht="21" customHeight="1" x14ac:dyDescent="0.4">
      <c r="A3" s="90" t="s">
        <v>66</v>
      </c>
      <c r="B3" s="90"/>
      <c r="C3" s="52" t="s">
        <v>33</v>
      </c>
      <c r="D3" s="30"/>
      <c r="E3" s="27" t="s">
        <v>34</v>
      </c>
      <c r="F3" s="30"/>
      <c r="G3" s="27" t="s">
        <v>35</v>
      </c>
      <c r="H3" s="30"/>
      <c r="I3" s="27" t="s">
        <v>36</v>
      </c>
      <c r="L3" s="26" t="s">
        <v>64</v>
      </c>
      <c r="M3" s="26" t="str">
        <f>IF(別紙!H19="はい",1,"")</f>
        <v/>
      </c>
      <c r="N3" s="26" t="s">
        <v>159</v>
      </c>
    </row>
    <row r="4" spans="1:14" ht="21" customHeight="1" x14ac:dyDescent="0.4">
      <c r="A4" s="91">
        <v>1</v>
      </c>
      <c r="B4" s="93" t="s">
        <v>134</v>
      </c>
      <c r="C4" s="94"/>
      <c r="D4" s="55" t="s">
        <v>28</v>
      </c>
      <c r="E4" s="97"/>
      <c r="F4" s="98"/>
      <c r="G4" s="55" t="s">
        <v>67</v>
      </c>
      <c r="H4" s="99"/>
      <c r="I4" s="100"/>
    </row>
    <row r="5" spans="1:14" ht="21" customHeight="1" x14ac:dyDescent="0.4">
      <c r="A5" s="92"/>
      <c r="B5" s="95"/>
      <c r="C5" s="96"/>
      <c r="D5" s="55" t="s">
        <v>49</v>
      </c>
      <c r="E5" s="97"/>
      <c r="F5" s="97"/>
      <c r="G5" s="97"/>
      <c r="H5" s="97"/>
      <c r="I5" s="98"/>
    </row>
    <row r="6" spans="1:14" ht="47.45" customHeight="1" x14ac:dyDescent="0.4">
      <c r="A6" s="8">
        <v>2</v>
      </c>
      <c r="B6" s="9" t="s">
        <v>68</v>
      </c>
      <c r="C6" s="9"/>
      <c r="D6" s="122" t="s">
        <v>131</v>
      </c>
      <c r="E6" s="123"/>
      <c r="F6" s="123"/>
      <c r="G6" s="123"/>
      <c r="H6" s="123"/>
      <c r="I6" s="124"/>
    </row>
    <row r="7" spans="1:14" ht="21" customHeight="1" x14ac:dyDescent="0.4">
      <c r="A7" s="49">
        <v>3</v>
      </c>
      <c r="B7" s="125" t="s">
        <v>69</v>
      </c>
      <c r="C7" s="112"/>
      <c r="D7" s="112"/>
      <c r="E7" s="112"/>
      <c r="F7" s="112"/>
      <c r="G7" s="112"/>
      <c r="H7" s="112"/>
      <c r="I7" s="126"/>
    </row>
    <row r="8" spans="1:14" ht="21" customHeight="1" x14ac:dyDescent="0.4">
      <c r="A8" s="101"/>
      <c r="B8" s="57" t="s">
        <v>8</v>
      </c>
      <c r="C8" s="57" t="s">
        <v>9</v>
      </c>
      <c r="D8" s="57" t="s">
        <v>10</v>
      </c>
      <c r="E8" s="57" t="s">
        <v>70</v>
      </c>
      <c r="F8" s="57" t="s">
        <v>11</v>
      </c>
      <c r="G8" s="57" t="s">
        <v>71</v>
      </c>
      <c r="H8" s="57" t="s">
        <v>12</v>
      </c>
      <c r="I8" s="57" t="s">
        <v>72</v>
      </c>
      <c r="J8" s="10"/>
    </row>
    <row r="9" spans="1:14" ht="21" customHeight="1" x14ac:dyDescent="0.4">
      <c r="A9" s="101"/>
      <c r="B9" s="11"/>
      <c r="C9" s="11"/>
      <c r="D9" s="11"/>
      <c r="E9" s="11"/>
      <c r="F9" s="11"/>
      <c r="G9" s="11"/>
      <c r="H9" s="11"/>
      <c r="I9" s="11"/>
      <c r="J9" s="10"/>
    </row>
    <row r="10" spans="1:14" ht="21" customHeight="1" x14ac:dyDescent="0.4">
      <c r="A10" s="101"/>
      <c r="B10" s="57" t="s">
        <v>73</v>
      </c>
      <c r="C10" s="57" t="s">
        <v>13</v>
      </c>
      <c r="D10" s="57" t="s">
        <v>14</v>
      </c>
      <c r="E10" s="17" t="s">
        <v>74</v>
      </c>
      <c r="F10" s="46" t="s">
        <v>75</v>
      </c>
      <c r="G10" s="57" t="s">
        <v>15</v>
      </c>
      <c r="H10" s="57" t="s">
        <v>16</v>
      </c>
      <c r="I10" s="57" t="s">
        <v>76</v>
      </c>
      <c r="J10" s="10"/>
    </row>
    <row r="11" spans="1:14" ht="21" customHeight="1" x14ac:dyDescent="0.4">
      <c r="A11" s="101"/>
      <c r="B11" s="11"/>
      <c r="C11" s="11"/>
      <c r="D11" s="11"/>
      <c r="E11" s="11"/>
      <c r="F11" s="11"/>
      <c r="G11" s="11"/>
      <c r="H11" s="11"/>
      <c r="I11" s="11"/>
      <c r="J11" s="10"/>
    </row>
    <row r="12" spans="1:14" ht="21" customHeight="1" x14ac:dyDescent="0.4">
      <c r="A12" s="101"/>
      <c r="B12" s="57" t="s">
        <v>77</v>
      </c>
      <c r="C12" s="57" t="s">
        <v>78</v>
      </c>
      <c r="D12" s="57" t="s">
        <v>79</v>
      </c>
      <c r="E12" s="57" t="s">
        <v>80</v>
      </c>
      <c r="F12" s="57" t="s">
        <v>81</v>
      </c>
      <c r="G12" s="57" t="s">
        <v>82</v>
      </c>
      <c r="H12" s="57" t="s">
        <v>83</v>
      </c>
      <c r="I12" s="57" t="s">
        <v>4</v>
      </c>
      <c r="J12" s="10"/>
    </row>
    <row r="13" spans="1:14" ht="21" customHeight="1" x14ac:dyDescent="0.4">
      <c r="A13" s="102"/>
      <c r="B13" s="11"/>
      <c r="C13" s="11"/>
      <c r="D13" s="11"/>
      <c r="E13" s="11"/>
      <c r="F13" s="11"/>
      <c r="G13" s="11"/>
      <c r="H13" s="12"/>
      <c r="I13" s="13">
        <f>SUM(B9:I9,B11:I11,B13:H13)</f>
        <v>0</v>
      </c>
      <c r="J13" s="10"/>
    </row>
    <row r="14" spans="1:14" ht="21" customHeight="1" x14ac:dyDescent="0.4">
      <c r="A14" s="50">
        <v>4</v>
      </c>
      <c r="B14" s="103" t="s">
        <v>84</v>
      </c>
      <c r="C14" s="104"/>
      <c r="D14" s="104"/>
      <c r="E14" s="104"/>
      <c r="F14" s="104"/>
      <c r="G14" s="104"/>
      <c r="H14" s="105"/>
      <c r="I14" s="11"/>
      <c r="J14" s="10"/>
    </row>
    <row r="15" spans="1:14" ht="21" customHeight="1" x14ac:dyDescent="0.4">
      <c r="A15" s="91">
        <v>5</v>
      </c>
      <c r="B15" s="93" t="s">
        <v>26</v>
      </c>
      <c r="C15" s="94"/>
      <c r="D15" s="106" t="s">
        <v>32</v>
      </c>
      <c r="E15" s="107"/>
      <c r="F15" s="107"/>
      <c r="G15" s="108" t="s">
        <v>31</v>
      </c>
      <c r="H15" s="108"/>
      <c r="I15" s="108"/>
      <c r="J15" s="10"/>
    </row>
    <row r="16" spans="1:14" ht="21" customHeight="1" x14ac:dyDescent="0.4">
      <c r="A16" s="92"/>
      <c r="B16" s="95"/>
      <c r="C16" s="96"/>
      <c r="D16" s="109"/>
      <c r="E16" s="97"/>
      <c r="F16" s="98"/>
      <c r="G16" s="97"/>
      <c r="H16" s="97"/>
      <c r="I16" s="98"/>
      <c r="J16" s="10"/>
    </row>
    <row r="17" spans="1:10" ht="21" customHeight="1" x14ac:dyDescent="0.4">
      <c r="A17" s="8">
        <v>6</v>
      </c>
      <c r="B17" s="59" t="s">
        <v>85</v>
      </c>
      <c r="C17" s="21" t="s">
        <v>33</v>
      </c>
      <c r="D17" s="56"/>
      <c r="E17" s="22" t="s">
        <v>34</v>
      </c>
      <c r="F17" s="19"/>
      <c r="G17" s="22" t="s">
        <v>35</v>
      </c>
      <c r="H17" s="19"/>
      <c r="I17" s="22" t="s">
        <v>36</v>
      </c>
      <c r="J17" s="10"/>
    </row>
    <row r="18" spans="1:10" ht="21" customHeight="1" x14ac:dyDescent="0.4">
      <c r="A18" s="127">
        <v>7</v>
      </c>
      <c r="B18" s="9" t="s">
        <v>17</v>
      </c>
      <c r="C18" s="21" t="s">
        <v>33</v>
      </c>
      <c r="D18" s="56"/>
      <c r="E18" s="22" t="s">
        <v>34</v>
      </c>
      <c r="F18" s="19"/>
      <c r="G18" s="22" t="s">
        <v>35</v>
      </c>
      <c r="H18" s="19"/>
      <c r="I18" s="22" t="s">
        <v>36</v>
      </c>
    </row>
    <row r="19" spans="1:10" ht="21" customHeight="1" x14ac:dyDescent="0.4">
      <c r="A19" s="92"/>
      <c r="B19" s="128" t="s">
        <v>86</v>
      </c>
      <c r="C19" s="128"/>
      <c r="D19" s="128"/>
      <c r="E19" s="128"/>
      <c r="F19" s="128"/>
      <c r="G19" s="128"/>
      <c r="H19" s="129"/>
      <c r="I19" s="129"/>
    </row>
    <row r="20" spans="1:10" ht="21" customHeight="1" x14ac:dyDescent="0.4">
      <c r="A20" s="91">
        <v>8</v>
      </c>
      <c r="B20" s="125" t="s">
        <v>87</v>
      </c>
      <c r="C20" s="130"/>
      <c r="D20" s="131"/>
      <c r="E20" s="132"/>
      <c r="F20" s="132"/>
      <c r="G20" s="132"/>
      <c r="H20" s="132"/>
      <c r="I20" s="133"/>
    </row>
    <row r="21" spans="1:10" ht="21" customHeight="1" x14ac:dyDescent="0.4">
      <c r="A21" s="92"/>
      <c r="B21" s="134" t="s">
        <v>88</v>
      </c>
      <c r="C21" s="135"/>
      <c r="D21" s="113" t="e">
        <f>D20/(I13+I14)*I13</f>
        <v>#DIV/0!</v>
      </c>
      <c r="E21" s="136"/>
      <c r="F21" s="137" t="s">
        <v>133</v>
      </c>
      <c r="G21" s="138"/>
      <c r="H21" s="113" t="e">
        <f>D20/(I13+I14)*I14</f>
        <v>#DIV/0!</v>
      </c>
      <c r="I21" s="114"/>
    </row>
    <row r="22" spans="1:10" ht="21" customHeight="1" x14ac:dyDescent="0.4">
      <c r="A22" s="8">
        <v>9</v>
      </c>
      <c r="B22" s="110" t="s">
        <v>136</v>
      </c>
      <c r="C22" s="111"/>
      <c r="D22" s="112"/>
      <c r="E22" s="112"/>
      <c r="F22" s="113" t="e">
        <f>D21/2</f>
        <v>#DIV/0!</v>
      </c>
      <c r="G22" s="114"/>
      <c r="H22" s="114"/>
      <c r="I22" s="114"/>
    </row>
    <row r="23" spans="1:10" ht="21" customHeight="1" x14ac:dyDescent="0.4">
      <c r="A23" s="8">
        <v>10</v>
      </c>
      <c r="B23" s="115" t="s">
        <v>89</v>
      </c>
      <c r="C23" s="116"/>
      <c r="D23" s="117"/>
      <c r="E23" s="118"/>
      <c r="F23" s="119">
        <f>I13*1000</f>
        <v>0</v>
      </c>
      <c r="G23" s="120"/>
      <c r="H23" s="120"/>
      <c r="I23" s="121"/>
    </row>
    <row r="24" spans="1:10" ht="21" customHeight="1" x14ac:dyDescent="0.4">
      <c r="A24" s="50">
        <v>11</v>
      </c>
      <c r="B24" s="77" t="s">
        <v>137</v>
      </c>
      <c r="C24" s="25"/>
      <c r="D24" s="20"/>
      <c r="E24" s="76"/>
      <c r="F24" s="139"/>
      <c r="G24" s="140"/>
      <c r="H24" s="140"/>
      <c r="I24" s="141"/>
    </row>
    <row r="25" spans="1:10" ht="21" customHeight="1" x14ac:dyDescent="0.4">
      <c r="A25" s="8">
        <v>12</v>
      </c>
      <c r="B25" s="145" t="s">
        <v>90</v>
      </c>
      <c r="C25" s="145"/>
      <c r="D25" s="145"/>
      <c r="E25" s="145"/>
      <c r="F25" s="145"/>
      <c r="G25" s="145"/>
      <c r="H25" s="146" t="e">
        <f>ROUNDDOWN(MIN(MIN(F22,F23),D20-F24),-2)</f>
        <v>#DIV/0!</v>
      </c>
      <c r="I25" s="146"/>
    </row>
    <row r="26" spans="1:10" ht="21" customHeight="1" x14ac:dyDescent="0.4">
      <c r="A26" s="8">
        <v>13</v>
      </c>
      <c r="B26" s="125" t="s">
        <v>46</v>
      </c>
      <c r="C26" s="130"/>
      <c r="D26" s="53" t="s">
        <v>29</v>
      </c>
      <c r="E26" s="58"/>
      <c r="F26" s="54" t="s">
        <v>30</v>
      </c>
      <c r="G26" s="109"/>
      <c r="H26" s="97"/>
      <c r="I26" s="98"/>
    </row>
    <row r="27" spans="1:10" ht="21" customHeight="1" x14ac:dyDescent="0.4">
      <c r="A27" s="8">
        <v>14</v>
      </c>
      <c r="B27" s="125" t="s">
        <v>18</v>
      </c>
      <c r="C27" s="130"/>
      <c r="D27" s="142"/>
      <c r="E27" s="143"/>
      <c r="F27" s="143"/>
      <c r="G27" s="143"/>
      <c r="H27" s="143"/>
      <c r="I27" s="144"/>
    </row>
    <row r="28" spans="1:10" ht="21" customHeight="1" x14ac:dyDescent="0.4">
      <c r="A28" s="8">
        <v>15</v>
      </c>
      <c r="B28" s="110" t="s">
        <v>19</v>
      </c>
      <c r="C28" s="147"/>
      <c r="D28" s="55" t="s">
        <v>37</v>
      </c>
      <c r="E28" s="109"/>
      <c r="F28" s="98"/>
      <c r="G28" s="55" t="s">
        <v>38</v>
      </c>
      <c r="H28" s="109"/>
      <c r="I28" s="98"/>
    </row>
    <row r="29" spans="1:10" ht="21" customHeight="1" x14ac:dyDescent="0.4">
      <c r="A29" s="8">
        <v>16</v>
      </c>
      <c r="B29" s="125" t="s">
        <v>27</v>
      </c>
      <c r="C29" s="130"/>
      <c r="D29" s="142"/>
      <c r="E29" s="143"/>
      <c r="F29" s="143"/>
      <c r="G29" s="143"/>
      <c r="H29" s="143"/>
      <c r="I29" s="144"/>
    </row>
    <row r="30" spans="1:10" ht="21" customHeight="1" x14ac:dyDescent="0.4">
      <c r="A30" s="91">
        <v>17</v>
      </c>
      <c r="B30" s="151" t="s">
        <v>20</v>
      </c>
      <c r="C30" s="152"/>
      <c r="D30" s="157" t="s">
        <v>39</v>
      </c>
      <c r="E30" s="157"/>
      <c r="F30" s="157"/>
      <c r="G30" s="108" t="s">
        <v>40</v>
      </c>
      <c r="H30" s="108"/>
      <c r="I30" s="108"/>
    </row>
    <row r="31" spans="1:10" ht="21" customHeight="1" x14ac:dyDescent="0.4">
      <c r="A31" s="127"/>
      <c r="B31" s="153"/>
      <c r="C31" s="154"/>
      <c r="D31" s="148"/>
      <c r="E31" s="148"/>
      <c r="F31" s="148"/>
      <c r="G31" s="148"/>
      <c r="H31" s="148"/>
      <c r="I31" s="148"/>
    </row>
    <row r="32" spans="1:10" ht="21" customHeight="1" x14ac:dyDescent="0.4">
      <c r="A32" s="127"/>
      <c r="B32" s="153"/>
      <c r="C32" s="154"/>
      <c r="D32" s="108" t="s">
        <v>41</v>
      </c>
      <c r="E32" s="108"/>
      <c r="F32" s="108"/>
      <c r="G32" s="108" t="s">
        <v>42</v>
      </c>
      <c r="H32" s="108"/>
      <c r="I32" s="108"/>
    </row>
    <row r="33" spans="1:9" ht="21" customHeight="1" x14ac:dyDescent="0.4">
      <c r="A33" s="127"/>
      <c r="B33" s="153"/>
      <c r="C33" s="154"/>
      <c r="D33" s="161"/>
      <c r="E33" s="161"/>
      <c r="F33" s="161"/>
      <c r="G33" s="149"/>
      <c r="H33" s="149"/>
      <c r="I33" s="149"/>
    </row>
    <row r="34" spans="1:9" ht="21" customHeight="1" x14ac:dyDescent="0.4">
      <c r="A34" s="127"/>
      <c r="B34" s="153"/>
      <c r="C34" s="154"/>
      <c r="D34" s="106" t="s">
        <v>21</v>
      </c>
      <c r="E34" s="107"/>
      <c r="F34" s="162"/>
      <c r="G34" s="106" t="s">
        <v>45</v>
      </c>
      <c r="H34" s="107"/>
      <c r="I34" s="162"/>
    </row>
    <row r="35" spans="1:9" ht="21" customHeight="1" x14ac:dyDescent="0.4">
      <c r="A35" s="127"/>
      <c r="B35" s="153"/>
      <c r="C35" s="154"/>
      <c r="D35" s="129"/>
      <c r="E35" s="129"/>
      <c r="F35" s="129"/>
      <c r="G35" s="163"/>
      <c r="H35" s="163"/>
      <c r="I35" s="163"/>
    </row>
    <row r="36" spans="1:9" ht="21" customHeight="1" x14ac:dyDescent="0.4">
      <c r="A36" s="127"/>
      <c r="B36" s="153"/>
      <c r="C36" s="154"/>
      <c r="D36" s="108" t="s">
        <v>43</v>
      </c>
      <c r="E36" s="108"/>
      <c r="F36" s="108"/>
      <c r="G36" s="108" t="s">
        <v>44</v>
      </c>
      <c r="H36" s="108"/>
      <c r="I36" s="108"/>
    </row>
    <row r="37" spans="1:9" ht="21" customHeight="1" x14ac:dyDescent="0.4">
      <c r="A37" s="92"/>
      <c r="B37" s="155"/>
      <c r="C37" s="156"/>
      <c r="D37" s="148"/>
      <c r="E37" s="148"/>
      <c r="F37" s="148"/>
      <c r="G37" s="149"/>
      <c r="H37" s="149"/>
      <c r="I37" s="149"/>
    </row>
    <row r="38" spans="1:9" ht="13.5" x14ac:dyDescent="0.4">
      <c r="A38" s="14" t="s">
        <v>22</v>
      </c>
      <c r="B38" s="7"/>
      <c r="C38" s="7"/>
      <c r="D38" s="15"/>
      <c r="E38" s="15"/>
      <c r="F38" s="16"/>
      <c r="G38" s="16"/>
      <c r="H38" s="16"/>
      <c r="I38" s="16"/>
    </row>
    <row r="39" spans="1:9" ht="13.15" customHeight="1" x14ac:dyDescent="0.4">
      <c r="A39" s="28" t="s">
        <v>47</v>
      </c>
      <c r="B39" s="150" t="s">
        <v>23</v>
      </c>
      <c r="C39" s="150"/>
      <c r="D39" s="150"/>
      <c r="E39" s="150"/>
      <c r="F39" s="150"/>
      <c r="G39" s="150"/>
      <c r="H39" s="150"/>
      <c r="I39" s="150"/>
    </row>
    <row r="40" spans="1:9" ht="27" customHeight="1" x14ac:dyDescent="0.4">
      <c r="A40" s="29">
        <v>2</v>
      </c>
      <c r="B40" s="160" t="s">
        <v>91</v>
      </c>
      <c r="C40" s="160"/>
      <c r="D40" s="160"/>
      <c r="E40" s="160"/>
      <c r="F40" s="160"/>
      <c r="G40" s="160"/>
      <c r="H40" s="160"/>
      <c r="I40" s="160"/>
    </row>
    <row r="41" spans="1:9" ht="26.45" customHeight="1" x14ac:dyDescent="0.4">
      <c r="A41" s="78" t="s">
        <v>127</v>
      </c>
      <c r="B41" s="150" t="s">
        <v>92</v>
      </c>
      <c r="C41" s="150"/>
      <c r="D41" s="150"/>
      <c r="E41" s="150"/>
      <c r="F41" s="150"/>
      <c r="G41" s="150"/>
      <c r="H41" s="150"/>
      <c r="I41" s="150"/>
    </row>
    <row r="42" spans="1:9" ht="27" customHeight="1" x14ac:dyDescent="0.4">
      <c r="A42" s="29">
        <v>5</v>
      </c>
      <c r="B42" s="150" t="s">
        <v>93</v>
      </c>
      <c r="C42" s="150"/>
      <c r="D42" s="150"/>
      <c r="E42" s="150"/>
      <c r="F42" s="150"/>
      <c r="G42" s="150"/>
      <c r="H42" s="150"/>
      <c r="I42" s="150"/>
    </row>
    <row r="43" spans="1:9" ht="20.45" customHeight="1" x14ac:dyDescent="0.4">
      <c r="A43" s="29" t="s">
        <v>94</v>
      </c>
      <c r="B43" s="150" t="s">
        <v>166</v>
      </c>
      <c r="C43" s="150"/>
      <c r="D43" s="150"/>
      <c r="E43" s="150"/>
      <c r="F43" s="150"/>
      <c r="G43" s="150"/>
      <c r="H43" s="150"/>
      <c r="I43" s="150"/>
    </row>
    <row r="44" spans="1:9" ht="20.45" customHeight="1" x14ac:dyDescent="0.4">
      <c r="A44" s="29">
        <v>7</v>
      </c>
      <c r="B44" s="159" t="s">
        <v>95</v>
      </c>
      <c r="C44" s="159"/>
      <c r="D44" s="159"/>
      <c r="E44" s="159"/>
      <c r="F44" s="159"/>
      <c r="G44" s="159"/>
      <c r="H44" s="159"/>
      <c r="I44" s="159"/>
    </row>
    <row r="45" spans="1:9" ht="20.45" customHeight="1" x14ac:dyDescent="0.4">
      <c r="A45" s="29">
        <v>12</v>
      </c>
      <c r="B45" s="150" t="s">
        <v>135</v>
      </c>
      <c r="C45" s="150"/>
      <c r="D45" s="150"/>
      <c r="E45" s="150"/>
      <c r="F45" s="150"/>
      <c r="G45" s="150"/>
      <c r="H45" s="150"/>
      <c r="I45" s="150"/>
    </row>
    <row r="46" spans="1:9" ht="15" customHeight="1" x14ac:dyDescent="0.4">
      <c r="B46" s="158"/>
      <c r="C46" s="158"/>
      <c r="D46" s="158"/>
      <c r="E46" s="158"/>
      <c r="F46" s="158"/>
      <c r="G46" s="158"/>
      <c r="H46" s="158"/>
      <c r="I46" s="158"/>
    </row>
    <row r="47" spans="1:9" ht="15" customHeight="1" x14ac:dyDescent="0.4">
      <c r="B47" s="158"/>
      <c r="C47" s="158"/>
      <c r="D47" s="158"/>
      <c r="E47" s="158"/>
      <c r="F47" s="158"/>
      <c r="G47" s="158"/>
      <c r="H47" s="158"/>
      <c r="I47" s="158"/>
    </row>
    <row r="48" spans="1:9" ht="15" hidden="1" customHeight="1" x14ac:dyDescent="0.4">
      <c r="B48" s="51" t="s">
        <v>130</v>
      </c>
      <c r="C48" s="51"/>
      <c r="D48" s="51"/>
      <c r="E48" s="51"/>
      <c r="F48" s="51"/>
      <c r="G48" s="51"/>
      <c r="H48" s="51"/>
      <c r="I48" s="51"/>
    </row>
    <row r="49" spans="2:9" ht="15" hidden="1" customHeight="1" x14ac:dyDescent="0.4">
      <c r="B49" s="51" t="s">
        <v>132</v>
      </c>
      <c r="C49" s="51"/>
      <c r="D49" s="51"/>
      <c r="E49" s="51"/>
      <c r="F49" s="51"/>
      <c r="G49" s="51"/>
      <c r="H49" s="51"/>
      <c r="I49" s="51"/>
    </row>
    <row r="50" spans="2:9" ht="15" hidden="1" customHeight="1" x14ac:dyDescent="0.4">
      <c r="B50" s="51" t="s">
        <v>162</v>
      </c>
      <c r="C50" s="51"/>
      <c r="D50" s="51"/>
      <c r="E50" s="51"/>
      <c r="F50" s="51"/>
      <c r="G50" s="51"/>
      <c r="H50" s="51"/>
      <c r="I50" s="51"/>
    </row>
    <row r="51" spans="2:9" ht="15" hidden="1" customHeight="1" x14ac:dyDescent="0.4">
      <c r="B51" s="10" t="s">
        <v>163</v>
      </c>
    </row>
    <row r="52" spans="2:9" ht="15" customHeight="1" x14ac:dyDescent="0.4"/>
    <row r="53" spans="2:9" ht="15" customHeight="1" x14ac:dyDescent="0.4"/>
  </sheetData>
  <mergeCells count="72">
    <mergeCell ref="L1:M1"/>
    <mergeCell ref="B47:I47"/>
    <mergeCell ref="B41:I41"/>
    <mergeCell ref="B42:I42"/>
    <mergeCell ref="B43:I43"/>
    <mergeCell ref="B44:I44"/>
    <mergeCell ref="B45:I45"/>
    <mergeCell ref="B46:I46"/>
    <mergeCell ref="B40:I40"/>
    <mergeCell ref="D33:F33"/>
    <mergeCell ref="G33:I33"/>
    <mergeCell ref="D34:F34"/>
    <mergeCell ref="G34:I34"/>
    <mergeCell ref="D35:F35"/>
    <mergeCell ref="G35:I35"/>
    <mergeCell ref="D36:F36"/>
    <mergeCell ref="G36:I36"/>
    <mergeCell ref="D37:F37"/>
    <mergeCell ref="G37:I37"/>
    <mergeCell ref="B39:I39"/>
    <mergeCell ref="A30:A37"/>
    <mergeCell ref="B30:C37"/>
    <mergeCell ref="D30:F30"/>
    <mergeCell ref="G30:I30"/>
    <mergeCell ref="D31:F31"/>
    <mergeCell ref="G31:I31"/>
    <mergeCell ref="D32:F32"/>
    <mergeCell ref="G32:I32"/>
    <mergeCell ref="B28:C28"/>
    <mergeCell ref="E28:F28"/>
    <mergeCell ref="H28:I28"/>
    <mergeCell ref="B29:C29"/>
    <mergeCell ref="D29:I29"/>
    <mergeCell ref="F24:I24"/>
    <mergeCell ref="B26:C26"/>
    <mergeCell ref="G26:I26"/>
    <mergeCell ref="B27:C27"/>
    <mergeCell ref="D27:I27"/>
    <mergeCell ref="B25:G25"/>
    <mergeCell ref="H25:I25"/>
    <mergeCell ref="A18:A19"/>
    <mergeCell ref="B19:G19"/>
    <mergeCell ref="H19:I19"/>
    <mergeCell ref="A20:A21"/>
    <mergeCell ref="B20:C20"/>
    <mergeCell ref="D20:I20"/>
    <mergeCell ref="B21:C21"/>
    <mergeCell ref="D21:E21"/>
    <mergeCell ref="F21:G21"/>
    <mergeCell ref="H21:I21"/>
    <mergeCell ref="B22:E22"/>
    <mergeCell ref="F22:I22"/>
    <mergeCell ref="B23:E23"/>
    <mergeCell ref="F23:I23"/>
    <mergeCell ref="D6:I6"/>
    <mergeCell ref="B7:I7"/>
    <mergeCell ref="A8:A13"/>
    <mergeCell ref="B14:H14"/>
    <mergeCell ref="A15:A16"/>
    <mergeCell ref="B15:C16"/>
    <mergeCell ref="D15:F15"/>
    <mergeCell ref="G15:I15"/>
    <mergeCell ref="D16:F16"/>
    <mergeCell ref="G16:I16"/>
    <mergeCell ref="A1:I1"/>
    <mergeCell ref="A2:I2"/>
    <mergeCell ref="A3:B3"/>
    <mergeCell ref="A4:A5"/>
    <mergeCell ref="B4:C5"/>
    <mergeCell ref="E4:F4"/>
    <mergeCell ref="H4:I4"/>
    <mergeCell ref="E5:I5"/>
  </mergeCells>
  <phoneticPr fontId="3"/>
  <dataValidations count="3">
    <dataValidation type="list" allowBlank="1" showInputMessage="1" showErrorMessage="1" sqref="H19:I19">
      <formula1>"はい,いいえ"</formula1>
    </dataValidation>
    <dataValidation type="list" allowBlank="1" showInputMessage="1" showErrorMessage="1" sqref="D6:I6">
      <formula1>$B$48:$B$51</formula1>
    </dataValidation>
    <dataValidation type="list" allowBlank="1" showInputMessage="1" sqref="D37:F37">
      <formula1>"普通,当座"</formula1>
    </dataValidation>
  </dataValidations>
  <printOptions horizontalCentered="1"/>
  <pageMargins left="0" right="0" top="0" bottom="0" header="0" footer="0"/>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3:I34"/>
  <sheetViews>
    <sheetView showGridLines="0" view="pageBreakPreview" topLeftCell="A10" zoomScale="85" zoomScaleNormal="60" zoomScaleSheetLayoutView="85" workbookViewId="0">
      <selection activeCell="L17" sqref="L17"/>
    </sheetView>
  </sheetViews>
  <sheetFormatPr defaultColWidth="8.125" defaultRowHeight="15" x14ac:dyDescent="0.4"/>
  <cols>
    <col min="1" max="8" width="8.125" style="31"/>
    <col min="9" max="9" width="21.375" style="31" customWidth="1"/>
    <col min="10" max="10" width="8.125" style="31"/>
    <col min="11" max="11" width="8.375" style="31" bestFit="1" customWidth="1"/>
    <col min="12" max="16384" width="8.125" style="31"/>
  </cols>
  <sheetData>
    <row r="3" spans="1:9" x14ac:dyDescent="0.4">
      <c r="A3" s="184" t="s">
        <v>97</v>
      </c>
      <c r="B3" s="184"/>
      <c r="C3" s="184"/>
      <c r="D3" s="184"/>
      <c r="E3" s="184"/>
      <c r="F3" s="184"/>
      <c r="G3" s="184"/>
      <c r="H3" s="184"/>
      <c r="I3" s="184"/>
    </row>
    <row r="4" spans="1:9" x14ac:dyDescent="0.4">
      <c r="A4" s="184"/>
      <c r="B4" s="184"/>
      <c r="C4" s="184"/>
      <c r="D4" s="184"/>
      <c r="E4" s="184"/>
      <c r="F4" s="184"/>
      <c r="G4" s="184"/>
      <c r="H4" s="184"/>
      <c r="I4" s="184"/>
    </row>
    <row r="5" spans="1:9" x14ac:dyDescent="0.4">
      <c r="A5" s="184"/>
      <c r="B5" s="184"/>
      <c r="C5" s="184"/>
      <c r="D5" s="184"/>
      <c r="E5" s="184"/>
      <c r="F5" s="184"/>
      <c r="G5" s="184"/>
      <c r="H5" s="184"/>
      <c r="I5" s="184"/>
    </row>
    <row r="6" spans="1:9" ht="23.25" x14ac:dyDescent="0.4">
      <c r="A6" s="32"/>
      <c r="B6" s="32"/>
      <c r="C6" s="32"/>
      <c r="D6" s="32"/>
      <c r="E6" s="32"/>
      <c r="F6" s="32"/>
      <c r="G6" s="32"/>
      <c r="H6" s="32"/>
      <c r="I6" s="32"/>
    </row>
    <row r="8" spans="1:9" ht="14.45" customHeight="1" x14ac:dyDescent="0.4">
      <c r="A8" s="44"/>
      <c r="B8" s="44"/>
      <c r="C8" s="44"/>
      <c r="D8" s="187" t="s">
        <v>117</v>
      </c>
      <c r="E8" s="188" t="e">
        <f>別紙!H25</f>
        <v>#DIV/0!</v>
      </c>
      <c r="F8" s="188"/>
      <c r="G8" s="188"/>
      <c r="H8" s="187" t="s">
        <v>118</v>
      </c>
      <c r="I8" s="44"/>
    </row>
    <row r="9" spans="1:9" ht="14.45" customHeight="1" x14ac:dyDescent="0.4">
      <c r="A9" s="44"/>
      <c r="B9" s="44"/>
      <c r="C9" s="44"/>
      <c r="D9" s="187"/>
      <c r="E9" s="188"/>
      <c r="F9" s="188"/>
      <c r="G9" s="188"/>
      <c r="H9" s="187"/>
      <c r="I9" s="44"/>
    </row>
    <row r="10" spans="1:9" ht="14.45" customHeight="1" x14ac:dyDescent="0.4">
      <c r="A10" s="44"/>
      <c r="B10" s="44"/>
      <c r="C10" s="44"/>
      <c r="D10" s="187"/>
      <c r="E10" s="188"/>
      <c r="F10" s="188"/>
      <c r="G10" s="188"/>
      <c r="H10" s="187"/>
      <c r="I10" s="44"/>
    </row>
    <row r="11" spans="1:9" ht="21" x14ac:dyDescent="0.4">
      <c r="A11" s="33"/>
      <c r="B11" s="33"/>
      <c r="C11" s="33"/>
      <c r="D11" s="33"/>
      <c r="E11" s="33"/>
      <c r="F11" s="33"/>
      <c r="G11" s="33"/>
      <c r="H11" s="33"/>
      <c r="I11" s="33"/>
    </row>
    <row r="12" spans="1:9" ht="39.75" customHeight="1" x14ac:dyDescent="0.4">
      <c r="A12" s="185" t="s">
        <v>164</v>
      </c>
      <c r="B12" s="186"/>
      <c r="C12" s="186"/>
      <c r="D12" s="186"/>
      <c r="E12" s="186"/>
      <c r="F12" s="186"/>
      <c r="G12" s="186"/>
      <c r="H12" s="186"/>
      <c r="I12" s="186"/>
    </row>
    <row r="13" spans="1:9" ht="19.5" customHeight="1" x14ac:dyDescent="0.4">
      <c r="A13" s="34" t="s">
        <v>98</v>
      </c>
    </row>
    <row r="14" spans="1:9" ht="18.75" customHeight="1" x14ac:dyDescent="0.4"/>
    <row r="15" spans="1:9" ht="21" customHeight="1" thickBot="1" x14ac:dyDescent="0.45"/>
    <row r="16" spans="1:9" ht="54.75" customHeight="1" thickBot="1" x14ac:dyDescent="0.45">
      <c r="A16" s="177" t="s">
        <v>99</v>
      </c>
      <c r="B16" s="178"/>
      <c r="C16" s="179"/>
      <c r="D16" s="183" t="str">
        <f>別紙!D31&amp;別紙!G31</f>
        <v/>
      </c>
      <c r="E16" s="181"/>
      <c r="F16" s="181"/>
      <c r="G16" s="181"/>
      <c r="H16" s="181"/>
      <c r="I16" s="182"/>
    </row>
    <row r="17" spans="1:9" ht="53.25" customHeight="1" thickBot="1" x14ac:dyDescent="0.45">
      <c r="A17" s="177" t="s">
        <v>100</v>
      </c>
      <c r="B17" s="178"/>
      <c r="C17" s="179"/>
      <c r="D17" s="183">
        <f>別紙!D37</f>
        <v>0</v>
      </c>
      <c r="E17" s="181"/>
      <c r="F17" s="181"/>
      <c r="G17" s="181"/>
      <c r="H17" s="181"/>
      <c r="I17" s="182"/>
    </row>
    <row r="18" spans="1:9" ht="53.25" customHeight="1" thickBot="1" x14ac:dyDescent="0.45">
      <c r="A18" s="177" t="s">
        <v>101</v>
      </c>
      <c r="B18" s="178"/>
      <c r="C18" s="179"/>
      <c r="D18" s="180">
        <f>別紙!G37</f>
        <v>0</v>
      </c>
      <c r="E18" s="181"/>
      <c r="F18" s="181"/>
      <c r="G18" s="181"/>
      <c r="H18" s="181"/>
      <c r="I18" s="182"/>
    </row>
    <row r="19" spans="1:9" ht="24" customHeight="1" x14ac:dyDescent="0.4">
      <c r="A19" s="164" t="s">
        <v>102</v>
      </c>
      <c r="B19" s="165"/>
      <c r="C19" s="166"/>
      <c r="D19" s="167">
        <f>別紙!G35</f>
        <v>0</v>
      </c>
      <c r="E19" s="168"/>
      <c r="F19" s="168"/>
      <c r="G19" s="168"/>
      <c r="H19" s="168"/>
      <c r="I19" s="169"/>
    </row>
    <row r="20" spans="1:9" ht="41.25" customHeight="1" thickBot="1" x14ac:dyDescent="0.45">
      <c r="A20" s="170" t="s">
        <v>103</v>
      </c>
      <c r="B20" s="171"/>
      <c r="C20" s="172"/>
      <c r="D20" s="173">
        <f>別紙!D35</f>
        <v>0</v>
      </c>
      <c r="E20" s="174"/>
      <c r="F20" s="174"/>
      <c r="G20" s="174"/>
      <c r="H20" s="174"/>
      <c r="I20" s="175"/>
    </row>
    <row r="21" spans="1:9" ht="26.25" customHeight="1" x14ac:dyDescent="0.4">
      <c r="A21" s="164"/>
      <c r="B21" s="165"/>
      <c r="C21" s="166"/>
      <c r="D21" s="167"/>
      <c r="E21" s="168"/>
      <c r="F21" s="168"/>
      <c r="G21" s="168"/>
      <c r="H21" s="168"/>
      <c r="I21" s="169"/>
    </row>
    <row r="22" spans="1:9" ht="43.5" customHeight="1" thickBot="1" x14ac:dyDescent="0.45">
      <c r="A22" s="170" t="s">
        <v>104</v>
      </c>
      <c r="B22" s="171"/>
      <c r="C22" s="172"/>
      <c r="D22" s="173" t="str">
        <f>別紙!E26&amp;別紙!G26</f>
        <v/>
      </c>
      <c r="E22" s="174"/>
      <c r="F22" s="174"/>
      <c r="G22" s="174"/>
      <c r="H22" s="174"/>
      <c r="I22" s="175"/>
    </row>
    <row r="27" spans="1:9" ht="15.75" x14ac:dyDescent="0.4">
      <c r="E27" s="34" t="s">
        <v>107</v>
      </c>
    </row>
    <row r="28" spans="1:9" ht="25.15" customHeight="1" x14ac:dyDescent="0.4">
      <c r="E28" s="34"/>
      <c r="F28" s="34" t="s">
        <v>113</v>
      </c>
      <c r="H28" s="176">
        <f>別紙!E4</f>
        <v>0</v>
      </c>
      <c r="I28" s="176"/>
    </row>
    <row r="29" spans="1:9" ht="18.75" x14ac:dyDescent="0.4">
      <c r="F29" s="34" t="s">
        <v>114</v>
      </c>
      <c r="G29" s="35"/>
      <c r="I29" s="36">
        <f>別紙!E5</f>
        <v>0</v>
      </c>
    </row>
    <row r="33" spans="1:2" ht="15.75" x14ac:dyDescent="0.4">
      <c r="A33" s="34" t="s">
        <v>105</v>
      </c>
      <c r="B33" s="34"/>
    </row>
    <row r="34" spans="1:2" ht="15.75" x14ac:dyDescent="0.4">
      <c r="A34" s="34" t="s">
        <v>106</v>
      </c>
      <c r="B34" s="34"/>
    </row>
  </sheetData>
  <mergeCells count="20">
    <mergeCell ref="A17:C17"/>
    <mergeCell ref="D17:I17"/>
    <mergeCell ref="A3:I5"/>
    <mergeCell ref="A12:I12"/>
    <mergeCell ref="A16:C16"/>
    <mergeCell ref="D16:I16"/>
    <mergeCell ref="D8:D10"/>
    <mergeCell ref="E8:G10"/>
    <mergeCell ref="H8:H10"/>
    <mergeCell ref="A18:C18"/>
    <mergeCell ref="D18:I18"/>
    <mergeCell ref="A19:C19"/>
    <mergeCell ref="D19:I19"/>
    <mergeCell ref="A20:C20"/>
    <mergeCell ref="D20:I20"/>
    <mergeCell ref="A21:C21"/>
    <mergeCell ref="D21:I21"/>
    <mergeCell ref="A22:C22"/>
    <mergeCell ref="D22:I22"/>
    <mergeCell ref="H28:I28"/>
  </mergeCells>
  <phoneticPr fontId="3"/>
  <pageMargins left="1.1417322834645669"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
  <sheetViews>
    <sheetView view="pageBreakPreview" zoomScale="90" zoomScaleNormal="100" zoomScaleSheetLayoutView="90" workbookViewId="0">
      <selection activeCell="I33" sqref="I33"/>
    </sheetView>
  </sheetViews>
  <sheetFormatPr defaultRowHeight="18.75" x14ac:dyDescent="0.4"/>
  <sheetData/>
  <phoneticPr fontId="3"/>
  <pageMargins left="0.7" right="0.7" top="0.75" bottom="0.75" header="0.3" footer="0.3"/>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5"/>
  <sheetViews>
    <sheetView showGridLines="0" showZeros="0" view="pageBreakPreview" zoomScaleNormal="100" zoomScaleSheetLayoutView="100" workbookViewId="0">
      <selection activeCell="K16" sqref="K16"/>
    </sheetView>
  </sheetViews>
  <sheetFormatPr defaultColWidth="8.125" defaultRowHeight="18.75" customHeight="1" x14ac:dyDescent="0.4"/>
  <cols>
    <col min="1" max="8" width="9.375" style="2" customWidth="1"/>
    <col min="9" max="9" width="8.125" style="2"/>
    <col min="10" max="10" width="0" style="2" hidden="1" customWidth="1"/>
    <col min="11" max="11" width="12.875" style="2" customWidth="1"/>
    <col min="12" max="12" width="9.125" style="2" customWidth="1"/>
    <col min="13" max="13" width="27" style="2" customWidth="1"/>
    <col min="14" max="14" width="10" style="2" customWidth="1"/>
    <col min="15" max="15" width="13.625" style="2" customWidth="1"/>
    <col min="16" max="16" width="12.5" style="2" customWidth="1"/>
    <col min="17"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1" spans="1:14" ht="18.75" customHeight="1" x14ac:dyDescent="0.4">
      <c r="A1" s="1" t="str">
        <f>IF(K2=1,L2,IF(K3=1,L3,""))</f>
        <v>第4号様式</v>
      </c>
      <c r="B1" s="1"/>
      <c r="C1" s="1"/>
      <c r="D1" s="1"/>
      <c r="E1" s="1"/>
      <c r="F1" s="87" t="s">
        <v>121</v>
      </c>
      <c r="G1" s="87"/>
      <c r="J1" s="84" t="s">
        <v>60</v>
      </c>
      <c r="K1" s="84"/>
      <c r="L1" s="26" t="s">
        <v>61</v>
      </c>
      <c r="M1" s="26" t="s">
        <v>62</v>
      </c>
    </row>
    <row r="2" spans="1:14" ht="18.75" customHeight="1" x14ac:dyDescent="0.4">
      <c r="A2" s="1"/>
      <c r="B2" s="1"/>
      <c r="C2" s="1"/>
      <c r="D2" s="1"/>
      <c r="E2" s="1"/>
      <c r="F2" s="189" t="str">
        <f>"令和"&amp;'別紙（記載例電子）'!E7&amp;"年"&amp;'別紙（記載例電子）'!G7&amp;"月"&amp;'別紙（記載例電子）'!I7&amp;"日"</f>
        <v>令和3年10月10日</v>
      </c>
      <c r="G2" s="189"/>
      <c r="J2" s="26" t="s">
        <v>63</v>
      </c>
      <c r="K2" s="26" t="str">
        <f>IF('別紙（記載例電子）'!I23="いいえ",1,"")</f>
        <v/>
      </c>
      <c r="L2" s="26" t="s">
        <v>24</v>
      </c>
      <c r="M2" s="26" t="s">
        <v>156</v>
      </c>
      <c r="N2" s="2" t="s">
        <v>122</v>
      </c>
    </row>
    <row r="3" spans="1:14" ht="18.75" customHeight="1" x14ac:dyDescent="0.4">
      <c r="A3" s="1"/>
      <c r="B3" s="1"/>
      <c r="C3" s="1"/>
      <c r="D3" s="1"/>
      <c r="E3" s="1"/>
      <c r="F3" s="1"/>
      <c r="G3" s="1"/>
      <c r="J3" s="26" t="s">
        <v>64</v>
      </c>
      <c r="K3" s="26">
        <f>IF('別紙（記載例電子）'!I23="はい",1,"")</f>
        <v>1</v>
      </c>
      <c r="L3" s="26" t="s">
        <v>65</v>
      </c>
      <c r="M3" s="26" t="s">
        <v>157</v>
      </c>
      <c r="N3" s="2" t="s">
        <v>123</v>
      </c>
    </row>
    <row r="4" spans="1:14" ht="18.75" customHeight="1" x14ac:dyDescent="0.4">
      <c r="A4" s="1" t="s">
        <v>0</v>
      </c>
      <c r="B4" s="1"/>
      <c r="C4" s="1"/>
      <c r="D4" s="1"/>
      <c r="E4" s="1"/>
      <c r="F4" s="1"/>
      <c r="G4" s="1"/>
    </row>
    <row r="5" spans="1:14" ht="18.75" customHeight="1" x14ac:dyDescent="0.4">
      <c r="A5" s="1"/>
      <c r="B5" s="1"/>
      <c r="C5" s="1"/>
      <c r="D5" s="1" t="s">
        <v>3</v>
      </c>
      <c r="E5" s="23"/>
      <c r="F5" s="86" t="str">
        <f>'別紙（記載例電子）'!F8</f>
        <v>○○病院</v>
      </c>
      <c r="G5" s="86"/>
    </row>
    <row r="6" spans="1:14" ht="18.75" customHeight="1" x14ac:dyDescent="0.4">
      <c r="A6" s="1"/>
      <c r="B6" s="1"/>
      <c r="C6" s="1"/>
      <c r="F6" s="86"/>
      <c r="G6" s="86"/>
    </row>
    <row r="7" spans="1:14" ht="18.75" customHeight="1" x14ac:dyDescent="0.4">
      <c r="A7" s="1"/>
      <c r="B7" s="1"/>
      <c r="C7" s="1"/>
      <c r="D7" s="1" t="s">
        <v>48</v>
      </c>
      <c r="F7" s="86" t="str">
        <f>'別紙（記載例電子）'!F9</f>
        <v>○○△△</v>
      </c>
      <c r="G7" s="86"/>
    </row>
    <row r="8" spans="1:14" ht="18.75" customHeight="1" x14ac:dyDescent="0.4">
      <c r="A8" s="1"/>
      <c r="B8" s="1"/>
      <c r="C8" s="1"/>
      <c r="D8" s="1"/>
      <c r="F8" s="86"/>
      <c r="G8" s="86"/>
    </row>
    <row r="9" spans="1:14" ht="18.75" customHeight="1" x14ac:dyDescent="0.4">
      <c r="A9" s="1"/>
      <c r="B9" s="1"/>
      <c r="C9" s="1"/>
      <c r="D9" s="1"/>
      <c r="E9" s="1"/>
      <c r="F9" s="1"/>
      <c r="G9" s="1"/>
    </row>
    <row r="10" spans="1:14" ht="18.75" customHeight="1" x14ac:dyDescent="0.4">
      <c r="A10" s="1"/>
      <c r="B10" s="1"/>
      <c r="C10" s="1"/>
      <c r="D10" s="1"/>
      <c r="E10" s="1"/>
      <c r="F10" s="1"/>
      <c r="G10" s="1"/>
    </row>
    <row r="11" spans="1:14" ht="18.75" customHeight="1" x14ac:dyDescent="0.4">
      <c r="A11" s="85" t="str">
        <f>IF(K2=1,M2,IF(K3=1,M3,""))</f>
        <v>令和3年度新型コロナウイルス感染症対応医療機関労災給付上乗せ補償保険加入支援事業補助金の精算交付申請書</v>
      </c>
      <c r="B11" s="85"/>
      <c r="C11" s="85"/>
      <c r="D11" s="85"/>
      <c r="E11" s="85"/>
      <c r="F11" s="85"/>
      <c r="G11" s="85"/>
    </row>
    <row r="12" spans="1:14" ht="18.75" customHeight="1" x14ac:dyDescent="0.4">
      <c r="A12" s="85"/>
      <c r="B12" s="85"/>
      <c r="C12" s="85"/>
      <c r="D12" s="85"/>
      <c r="E12" s="85"/>
      <c r="F12" s="85"/>
      <c r="G12" s="85"/>
    </row>
    <row r="13" spans="1:14" ht="18.75" customHeight="1" x14ac:dyDescent="0.4">
      <c r="A13" s="1"/>
      <c r="B13" s="1"/>
      <c r="C13" s="1"/>
      <c r="D13" s="1"/>
      <c r="E13" s="1"/>
      <c r="F13" s="1"/>
      <c r="G13" s="1"/>
    </row>
    <row r="14" spans="1:14" ht="18.75" customHeight="1" x14ac:dyDescent="0.4">
      <c r="A14" s="1" t="s">
        <v>1</v>
      </c>
      <c r="B14" s="1"/>
      <c r="C14" s="1"/>
      <c r="D14" s="1"/>
      <c r="E14" s="1"/>
      <c r="F14" s="1"/>
      <c r="G14" s="1"/>
    </row>
    <row r="15" spans="1:14" ht="18.75" customHeight="1" x14ac:dyDescent="0.4">
      <c r="A15" s="1"/>
      <c r="B15" s="1"/>
      <c r="C15" s="1"/>
      <c r="D15" s="1"/>
      <c r="E15" s="1"/>
      <c r="F15" s="1"/>
      <c r="G15" s="1"/>
    </row>
    <row r="16" spans="1:14" ht="18.75" customHeight="1" x14ac:dyDescent="0.4">
      <c r="A16" s="1" t="s">
        <v>7</v>
      </c>
      <c r="B16" s="1"/>
      <c r="C16" s="1"/>
      <c r="D16" s="3" t="s">
        <v>6</v>
      </c>
      <c r="E16" s="80">
        <f>'別紙（記載例電子）'!I29</f>
        <v>40000</v>
      </c>
      <c r="F16" s="1" t="s">
        <v>5</v>
      </c>
      <c r="G16" s="1"/>
    </row>
    <row r="17" spans="1:7" ht="18.75" customHeight="1" x14ac:dyDescent="0.4">
      <c r="A17" s="1"/>
      <c r="B17" s="1"/>
      <c r="C17" s="1"/>
      <c r="D17" s="1"/>
      <c r="E17" s="1"/>
      <c r="F17" s="1"/>
      <c r="G17" s="1"/>
    </row>
    <row r="18" spans="1:7" ht="18.75" customHeight="1" x14ac:dyDescent="0.4">
      <c r="A18" s="1" t="str">
        <f>"２　"&amp;IF(K2=1,N2,IF(K3=1,N3,""))</f>
        <v>２　精算交付申請書（別紙）</v>
      </c>
      <c r="B18" s="1"/>
      <c r="C18" s="1"/>
      <c r="D18" s="1"/>
      <c r="E18" s="1"/>
      <c r="F18" s="1"/>
      <c r="G18" s="1"/>
    </row>
    <row r="19" spans="1:7" ht="18.75" customHeight="1" x14ac:dyDescent="0.4">
      <c r="A19" s="4"/>
      <c r="B19" s="1"/>
      <c r="C19" s="1"/>
      <c r="D19" s="1"/>
      <c r="E19" s="1"/>
      <c r="F19" s="1"/>
      <c r="G19" s="1"/>
    </row>
    <row r="20" spans="1:7" ht="18.75" customHeight="1" x14ac:dyDescent="0.4">
      <c r="A20" s="1" t="s">
        <v>25</v>
      </c>
      <c r="B20" s="1"/>
      <c r="C20" s="1"/>
      <c r="D20" s="1"/>
      <c r="E20" s="1"/>
      <c r="F20" s="1"/>
      <c r="G20" s="1"/>
    </row>
    <row r="21" spans="1:7" ht="18.75" customHeight="1" x14ac:dyDescent="0.4">
      <c r="A21" s="5"/>
      <c r="B21" s="1"/>
      <c r="C21" s="1"/>
      <c r="D21" s="1"/>
      <c r="E21" s="1"/>
      <c r="F21" s="1"/>
      <c r="G21" s="1"/>
    </row>
    <row r="22" spans="1:7" ht="18.75" customHeight="1" x14ac:dyDescent="0.4">
      <c r="B22" s="1"/>
      <c r="C22" s="1"/>
      <c r="D22" s="1"/>
      <c r="E22" s="1"/>
      <c r="F22" s="1"/>
      <c r="G22" s="1"/>
    </row>
    <row r="23" spans="1:7" ht="18.75" customHeight="1" x14ac:dyDescent="0.4">
      <c r="B23" s="1"/>
      <c r="C23" s="1"/>
      <c r="D23" s="1"/>
      <c r="E23" s="1"/>
      <c r="F23" s="1"/>
      <c r="G23" s="1"/>
    </row>
    <row r="24" spans="1:7" ht="18.75" customHeight="1" x14ac:dyDescent="0.4">
      <c r="A24" s="1"/>
      <c r="B24" s="1"/>
      <c r="C24" s="1"/>
      <c r="D24" s="1"/>
      <c r="E24" s="1"/>
      <c r="F24" s="1"/>
      <c r="G24" s="1"/>
    </row>
    <row r="25" spans="1:7" ht="18.75" customHeight="1" x14ac:dyDescent="0.4">
      <c r="A25" s="1" t="s">
        <v>2</v>
      </c>
      <c r="B25" s="1"/>
      <c r="C25" s="1"/>
      <c r="D25" s="1"/>
      <c r="E25" s="1"/>
      <c r="F25" s="1"/>
      <c r="G25" s="1"/>
    </row>
  </sheetData>
  <mergeCells count="6">
    <mergeCell ref="J1:K1"/>
    <mergeCell ref="F2:G2"/>
    <mergeCell ref="F5:G6"/>
    <mergeCell ref="F7:G8"/>
    <mergeCell ref="A11:G12"/>
    <mergeCell ref="F1:G1"/>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S57"/>
  <sheetViews>
    <sheetView showGridLines="0" view="pageBreakPreview" zoomScaleNormal="100" zoomScaleSheetLayoutView="100" workbookViewId="0">
      <selection activeCell="V15" sqref="V15"/>
    </sheetView>
  </sheetViews>
  <sheetFormatPr defaultColWidth="9" defaultRowHeight="24.95" customHeight="1" x14ac:dyDescent="0.4"/>
  <cols>
    <col min="1" max="1" width="0.875" style="6" customWidth="1"/>
    <col min="2" max="2" width="4.5" style="17" customWidth="1"/>
    <col min="3" max="10" width="12.25" style="6" customWidth="1"/>
    <col min="11" max="15" width="8.625" style="6" customWidth="1"/>
    <col min="16" max="19" width="8.625" style="6" hidden="1" customWidth="1"/>
    <col min="20" max="20" width="0" style="6" hidden="1" customWidth="1"/>
    <col min="21" max="16384" width="9" style="6"/>
  </cols>
  <sheetData>
    <row r="1" spans="2:18" ht="24.95" customHeight="1" x14ac:dyDescent="0.4">
      <c r="B1" s="190"/>
      <c r="C1" s="190"/>
      <c r="D1" s="190"/>
      <c r="E1" s="190"/>
      <c r="F1" s="190"/>
      <c r="G1" s="190"/>
      <c r="H1" s="190"/>
      <c r="I1" s="190"/>
      <c r="J1" s="190"/>
    </row>
    <row r="3" spans="2:18" ht="24.95" customHeight="1" x14ac:dyDescent="0.4">
      <c r="P3" s="84" t="s">
        <v>60</v>
      </c>
      <c r="Q3" s="84"/>
      <c r="R3" s="26" t="s">
        <v>62</v>
      </c>
    </row>
    <row r="4" spans="2:18" ht="24.95" customHeight="1" x14ac:dyDescent="0.4">
      <c r="P4" s="26" t="s">
        <v>63</v>
      </c>
      <c r="Q4" s="26" t="str">
        <f>IF(I23="いいえ",1,"")</f>
        <v/>
      </c>
      <c r="R4" s="26" t="s">
        <v>120</v>
      </c>
    </row>
    <row r="5" spans="2:18" ht="24.95" customHeight="1" x14ac:dyDescent="0.4">
      <c r="P5" s="26" t="s">
        <v>64</v>
      </c>
      <c r="Q5" s="26">
        <f>IF(I23="はい",1,"")</f>
        <v>1</v>
      </c>
      <c r="R5" s="26" t="s">
        <v>119</v>
      </c>
    </row>
    <row r="6" spans="2:18" ht="21" customHeight="1" x14ac:dyDescent="0.4">
      <c r="B6" s="191" t="str">
        <f>IF(Q4=1,R4,IF(Q5=1,R5))</f>
        <v>（別紙）令和２年度新型コロナウイルス感染症対応医療機関労災給付上乗せ補償保険加入支援事業精算交付申請書</v>
      </c>
      <c r="C6" s="192"/>
      <c r="D6" s="192"/>
      <c r="E6" s="192"/>
      <c r="F6" s="192"/>
      <c r="G6" s="192"/>
      <c r="H6" s="192"/>
      <c r="I6" s="192"/>
      <c r="J6" s="192"/>
    </row>
    <row r="7" spans="2:18" ht="21" customHeight="1" x14ac:dyDescent="0.4">
      <c r="B7" s="90" t="s">
        <v>66</v>
      </c>
      <c r="C7" s="90"/>
      <c r="D7" s="39" t="s">
        <v>33</v>
      </c>
      <c r="E7" s="30">
        <v>3</v>
      </c>
      <c r="F7" s="27" t="s">
        <v>34</v>
      </c>
      <c r="G7" s="30">
        <v>10</v>
      </c>
      <c r="H7" s="27" t="s">
        <v>35</v>
      </c>
      <c r="I7" s="30">
        <v>10</v>
      </c>
      <c r="J7" s="27" t="s">
        <v>36</v>
      </c>
    </row>
    <row r="8" spans="2:18" ht="21" customHeight="1" x14ac:dyDescent="0.4">
      <c r="B8" s="91">
        <v>1</v>
      </c>
      <c r="C8" s="93" t="s">
        <v>134</v>
      </c>
      <c r="D8" s="94"/>
      <c r="E8" s="42" t="s">
        <v>28</v>
      </c>
      <c r="F8" s="97" t="s">
        <v>50</v>
      </c>
      <c r="G8" s="98"/>
      <c r="H8" s="42" t="s">
        <v>67</v>
      </c>
      <c r="I8" s="109">
        <v>1234567890</v>
      </c>
      <c r="J8" s="98"/>
    </row>
    <row r="9" spans="2:18" ht="21" customHeight="1" x14ac:dyDescent="0.4">
      <c r="B9" s="92"/>
      <c r="C9" s="95"/>
      <c r="D9" s="96"/>
      <c r="E9" s="42" t="s">
        <v>49</v>
      </c>
      <c r="F9" s="97" t="s">
        <v>96</v>
      </c>
      <c r="G9" s="97"/>
      <c r="H9" s="97"/>
      <c r="I9" s="97"/>
      <c r="J9" s="98"/>
    </row>
    <row r="10" spans="2:18" ht="47.45" customHeight="1" x14ac:dyDescent="0.4">
      <c r="B10" s="8">
        <v>2</v>
      </c>
      <c r="C10" s="9" t="s">
        <v>68</v>
      </c>
      <c r="D10" s="9"/>
      <c r="E10" s="122" t="s">
        <v>162</v>
      </c>
      <c r="F10" s="123"/>
      <c r="G10" s="123"/>
      <c r="H10" s="123"/>
      <c r="I10" s="123"/>
      <c r="J10" s="124"/>
    </row>
    <row r="11" spans="2:18" ht="21" customHeight="1" x14ac:dyDescent="0.4">
      <c r="B11" s="37">
        <v>3</v>
      </c>
      <c r="C11" s="125" t="s">
        <v>69</v>
      </c>
      <c r="D11" s="112"/>
      <c r="E11" s="112"/>
      <c r="F11" s="112"/>
      <c r="G11" s="112"/>
      <c r="H11" s="112"/>
      <c r="I11" s="112"/>
      <c r="J11" s="126"/>
    </row>
    <row r="12" spans="2:18" ht="21" customHeight="1" x14ac:dyDescent="0.4">
      <c r="B12" s="101"/>
      <c r="C12" s="43" t="s">
        <v>8</v>
      </c>
      <c r="D12" s="43" t="s">
        <v>9</v>
      </c>
      <c r="E12" s="43" t="s">
        <v>10</v>
      </c>
      <c r="F12" s="43" t="s">
        <v>70</v>
      </c>
      <c r="G12" s="43" t="s">
        <v>11</v>
      </c>
      <c r="H12" s="43" t="s">
        <v>71</v>
      </c>
      <c r="I12" s="43" t="s">
        <v>12</v>
      </c>
      <c r="J12" s="43" t="s">
        <v>72</v>
      </c>
      <c r="K12" s="10"/>
      <c r="N12" s="10"/>
    </row>
    <row r="13" spans="2:18" ht="21" customHeight="1" x14ac:dyDescent="0.4">
      <c r="B13" s="101"/>
      <c r="C13" s="11">
        <v>15</v>
      </c>
      <c r="D13" s="11"/>
      <c r="E13" s="11"/>
      <c r="F13" s="11"/>
      <c r="G13" s="11"/>
      <c r="H13" s="11">
        <v>20</v>
      </c>
      <c r="I13" s="11"/>
      <c r="J13" s="11"/>
      <c r="K13" s="10"/>
      <c r="N13" s="10"/>
    </row>
    <row r="14" spans="2:18" ht="21" customHeight="1" x14ac:dyDescent="0.4">
      <c r="B14" s="101"/>
      <c r="C14" s="43" t="s">
        <v>73</v>
      </c>
      <c r="D14" s="43" t="s">
        <v>13</v>
      </c>
      <c r="E14" s="43" t="s">
        <v>14</v>
      </c>
      <c r="F14" s="47" t="s">
        <v>74</v>
      </c>
      <c r="G14" s="46" t="s">
        <v>75</v>
      </c>
      <c r="H14" s="43" t="s">
        <v>15</v>
      </c>
      <c r="I14" s="43" t="s">
        <v>16</v>
      </c>
      <c r="J14" s="43" t="s">
        <v>76</v>
      </c>
      <c r="K14" s="10"/>
      <c r="N14" s="10"/>
    </row>
    <row r="15" spans="2:18" ht="21" customHeight="1" x14ac:dyDescent="0.4">
      <c r="B15" s="101"/>
      <c r="C15" s="11"/>
      <c r="D15" s="11"/>
      <c r="E15" s="11"/>
      <c r="F15" s="11"/>
      <c r="G15" s="11"/>
      <c r="H15" s="11"/>
      <c r="I15" s="11"/>
      <c r="J15" s="11"/>
      <c r="K15" s="10"/>
      <c r="N15" s="10"/>
    </row>
    <row r="16" spans="2:18" ht="21" customHeight="1" x14ac:dyDescent="0.4">
      <c r="B16" s="101"/>
      <c r="C16" s="43" t="s">
        <v>77</v>
      </c>
      <c r="D16" s="43" t="s">
        <v>78</v>
      </c>
      <c r="E16" s="43" t="s">
        <v>79</v>
      </c>
      <c r="F16" s="43" t="s">
        <v>80</v>
      </c>
      <c r="G16" s="43" t="s">
        <v>81</v>
      </c>
      <c r="H16" s="43" t="s">
        <v>82</v>
      </c>
      <c r="I16" s="43" t="s">
        <v>83</v>
      </c>
      <c r="J16" s="43" t="s">
        <v>4</v>
      </c>
      <c r="K16" s="10"/>
      <c r="N16" s="10"/>
    </row>
    <row r="17" spans="2:14" ht="21" customHeight="1" x14ac:dyDescent="0.4">
      <c r="B17" s="102"/>
      <c r="C17" s="11"/>
      <c r="D17" s="11"/>
      <c r="E17" s="11"/>
      <c r="F17" s="11"/>
      <c r="G17" s="11"/>
      <c r="H17" s="11">
        <v>5</v>
      </c>
      <c r="I17" s="12"/>
      <c r="J17" s="13">
        <f>SUM(C13:J13,C15:J15,C17:I17)</f>
        <v>40</v>
      </c>
      <c r="K17" s="10"/>
      <c r="N17" s="10"/>
    </row>
    <row r="18" spans="2:14" ht="21" customHeight="1" x14ac:dyDescent="0.4">
      <c r="B18" s="38">
        <v>4</v>
      </c>
      <c r="C18" s="103" t="s">
        <v>84</v>
      </c>
      <c r="D18" s="104"/>
      <c r="E18" s="104"/>
      <c r="F18" s="104"/>
      <c r="G18" s="104"/>
      <c r="H18" s="104"/>
      <c r="I18" s="105"/>
      <c r="J18" s="11">
        <v>10</v>
      </c>
      <c r="K18" s="10"/>
      <c r="N18" s="10"/>
    </row>
    <row r="19" spans="2:14" ht="21" customHeight="1" x14ac:dyDescent="0.4">
      <c r="B19" s="91">
        <v>5</v>
      </c>
      <c r="C19" s="93" t="s">
        <v>26</v>
      </c>
      <c r="D19" s="94"/>
      <c r="E19" s="106" t="s">
        <v>32</v>
      </c>
      <c r="F19" s="107"/>
      <c r="G19" s="107"/>
      <c r="H19" s="108" t="s">
        <v>31</v>
      </c>
      <c r="I19" s="108"/>
      <c r="J19" s="108"/>
      <c r="K19" s="10"/>
      <c r="N19" s="10"/>
    </row>
    <row r="20" spans="2:14" ht="21" customHeight="1" x14ac:dyDescent="0.4">
      <c r="B20" s="92"/>
      <c r="C20" s="95"/>
      <c r="D20" s="96"/>
      <c r="E20" s="109" t="s">
        <v>51</v>
      </c>
      <c r="F20" s="97"/>
      <c r="G20" s="98"/>
      <c r="H20" s="97" t="s">
        <v>52</v>
      </c>
      <c r="I20" s="97"/>
      <c r="J20" s="98"/>
      <c r="K20" s="10"/>
      <c r="N20" s="10"/>
    </row>
    <row r="21" spans="2:14" ht="21" customHeight="1" x14ac:dyDescent="0.4">
      <c r="B21" s="8">
        <v>6</v>
      </c>
      <c r="C21" s="59" t="s">
        <v>85</v>
      </c>
      <c r="D21" s="21" t="s">
        <v>33</v>
      </c>
      <c r="E21" s="82">
        <v>3</v>
      </c>
      <c r="F21" s="22" t="s">
        <v>34</v>
      </c>
      <c r="G21" s="19">
        <v>10</v>
      </c>
      <c r="H21" s="22" t="s">
        <v>35</v>
      </c>
      <c r="I21" s="19">
        <v>1</v>
      </c>
      <c r="J21" s="22" t="s">
        <v>36</v>
      </c>
      <c r="N21" s="10"/>
    </row>
    <row r="22" spans="2:14" ht="21" customHeight="1" x14ac:dyDescent="0.4">
      <c r="B22" s="127">
        <v>7</v>
      </c>
      <c r="C22" s="9" t="s">
        <v>17</v>
      </c>
      <c r="D22" s="21" t="s">
        <v>33</v>
      </c>
      <c r="E22" s="82">
        <v>3</v>
      </c>
      <c r="F22" s="22" t="s">
        <v>34</v>
      </c>
      <c r="G22" s="19">
        <v>11</v>
      </c>
      <c r="H22" s="22" t="s">
        <v>35</v>
      </c>
      <c r="I22" s="19">
        <v>1</v>
      </c>
      <c r="J22" s="22" t="s">
        <v>36</v>
      </c>
    </row>
    <row r="23" spans="2:14" ht="21" customHeight="1" x14ac:dyDescent="0.4">
      <c r="B23" s="92"/>
      <c r="C23" s="128" t="s">
        <v>86</v>
      </c>
      <c r="D23" s="128"/>
      <c r="E23" s="128"/>
      <c r="F23" s="128"/>
      <c r="G23" s="128"/>
      <c r="H23" s="128"/>
      <c r="I23" s="129" t="s">
        <v>59</v>
      </c>
      <c r="J23" s="129"/>
    </row>
    <row r="24" spans="2:14" ht="21" customHeight="1" x14ac:dyDescent="0.4">
      <c r="B24" s="91">
        <v>8</v>
      </c>
      <c r="C24" s="125" t="s">
        <v>87</v>
      </c>
      <c r="D24" s="130"/>
      <c r="E24" s="193">
        <v>100000</v>
      </c>
      <c r="F24" s="194"/>
      <c r="G24" s="194"/>
      <c r="H24" s="194"/>
      <c r="I24" s="194"/>
      <c r="J24" s="195"/>
    </row>
    <row r="25" spans="2:14" ht="21" customHeight="1" x14ac:dyDescent="0.4">
      <c r="B25" s="92"/>
      <c r="C25" s="134" t="s">
        <v>88</v>
      </c>
      <c r="D25" s="135"/>
      <c r="E25" s="113">
        <f>E24/(J17+J18)*J17</f>
        <v>80000</v>
      </c>
      <c r="F25" s="136"/>
      <c r="G25" s="137" t="s">
        <v>133</v>
      </c>
      <c r="H25" s="138"/>
      <c r="I25" s="113">
        <f>E24/(J17+J18)*J18</f>
        <v>20000</v>
      </c>
      <c r="J25" s="114"/>
    </row>
    <row r="26" spans="2:14" ht="21" customHeight="1" x14ac:dyDescent="0.4">
      <c r="B26" s="8">
        <v>9</v>
      </c>
      <c r="C26" s="110" t="s">
        <v>136</v>
      </c>
      <c r="D26" s="111"/>
      <c r="E26" s="112"/>
      <c r="F26" s="112"/>
      <c r="G26" s="113">
        <f>E25/2</f>
        <v>40000</v>
      </c>
      <c r="H26" s="114"/>
      <c r="I26" s="114"/>
      <c r="J26" s="114"/>
    </row>
    <row r="27" spans="2:14" ht="21" customHeight="1" x14ac:dyDescent="0.4">
      <c r="B27" s="8">
        <v>10</v>
      </c>
      <c r="C27" s="115" t="s">
        <v>89</v>
      </c>
      <c r="D27" s="116"/>
      <c r="E27" s="117"/>
      <c r="F27" s="118"/>
      <c r="G27" s="119">
        <f>J17*1000</f>
        <v>40000</v>
      </c>
      <c r="H27" s="120"/>
      <c r="I27" s="120"/>
      <c r="J27" s="121"/>
    </row>
    <row r="28" spans="2:14" ht="21" customHeight="1" x14ac:dyDescent="0.4">
      <c r="B28" s="38">
        <v>11</v>
      </c>
      <c r="C28" s="77" t="s">
        <v>137</v>
      </c>
      <c r="D28" s="25"/>
      <c r="E28" s="20"/>
      <c r="F28" s="76"/>
      <c r="G28" s="196">
        <v>0</v>
      </c>
      <c r="H28" s="197"/>
      <c r="I28" s="197"/>
      <c r="J28" s="198"/>
    </row>
    <row r="29" spans="2:14" ht="21" customHeight="1" x14ac:dyDescent="0.4">
      <c r="B29" s="8">
        <v>12</v>
      </c>
      <c r="C29" s="145" t="s">
        <v>90</v>
      </c>
      <c r="D29" s="145"/>
      <c r="E29" s="145"/>
      <c r="F29" s="145"/>
      <c r="G29" s="145"/>
      <c r="H29" s="145"/>
      <c r="I29" s="146">
        <f>ROUNDDOWN(MIN(MIN(G26,G27),E24-G28),-2)</f>
        <v>40000</v>
      </c>
      <c r="J29" s="146"/>
    </row>
    <row r="30" spans="2:14" ht="21" customHeight="1" x14ac:dyDescent="0.4">
      <c r="B30" s="8">
        <v>13</v>
      </c>
      <c r="C30" s="125" t="s">
        <v>46</v>
      </c>
      <c r="D30" s="130"/>
      <c r="E30" s="40" t="s">
        <v>29</v>
      </c>
      <c r="F30" s="18" t="s">
        <v>53</v>
      </c>
      <c r="G30" s="41" t="s">
        <v>30</v>
      </c>
      <c r="H30" s="109" t="s">
        <v>54</v>
      </c>
      <c r="I30" s="97"/>
      <c r="J30" s="98"/>
    </row>
    <row r="31" spans="2:14" ht="21" customHeight="1" x14ac:dyDescent="0.4">
      <c r="B31" s="8">
        <v>14</v>
      </c>
      <c r="C31" s="125" t="s">
        <v>18</v>
      </c>
      <c r="D31" s="130"/>
      <c r="E31" s="142" t="s">
        <v>55</v>
      </c>
      <c r="F31" s="143"/>
      <c r="G31" s="143"/>
      <c r="H31" s="143"/>
      <c r="I31" s="143"/>
      <c r="J31" s="144"/>
    </row>
    <row r="32" spans="2:14" ht="21" customHeight="1" x14ac:dyDescent="0.4">
      <c r="B32" s="8">
        <v>15</v>
      </c>
      <c r="C32" s="110" t="s">
        <v>19</v>
      </c>
      <c r="D32" s="147"/>
      <c r="E32" s="42" t="s">
        <v>37</v>
      </c>
      <c r="F32" s="109" t="s">
        <v>56</v>
      </c>
      <c r="G32" s="98"/>
      <c r="H32" s="42" t="s">
        <v>38</v>
      </c>
      <c r="I32" s="109" t="s">
        <v>57</v>
      </c>
      <c r="J32" s="98"/>
    </row>
    <row r="33" spans="2:10" ht="21" customHeight="1" x14ac:dyDescent="0.4">
      <c r="B33" s="8">
        <v>16</v>
      </c>
      <c r="C33" s="125" t="s">
        <v>27</v>
      </c>
      <c r="D33" s="130"/>
      <c r="E33" s="142" t="s">
        <v>58</v>
      </c>
      <c r="F33" s="143"/>
      <c r="G33" s="143"/>
      <c r="H33" s="143"/>
      <c r="I33" s="143"/>
      <c r="J33" s="144"/>
    </row>
    <row r="34" spans="2:10" ht="21" customHeight="1" x14ac:dyDescent="0.4">
      <c r="B34" s="91">
        <v>17</v>
      </c>
      <c r="C34" s="151" t="s">
        <v>20</v>
      </c>
      <c r="D34" s="152"/>
      <c r="E34" s="157" t="s">
        <v>39</v>
      </c>
      <c r="F34" s="157"/>
      <c r="G34" s="157"/>
      <c r="H34" s="108" t="s">
        <v>40</v>
      </c>
      <c r="I34" s="108"/>
      <c r="J34" s="108"/>
    </row>
    <row r="35" spans="2:10" ht="21" customHeight="1" x14ac:dyDescent="0.4">
      <c r="B35" s="127"/>
      <c r="C35" s="153"/>
      <c r="D35" s="154"/>
      <c r="E35" s="148" t="s">
        <v>108</v>
      </c>
      <c r="F35" s="148"/>
      <c r="G35" s="148"/>
      <c r="H35" s="148" t="s">
        <v>112</v>
      </c>
      <c r="I35" s="148"/>
      <c r="J35" s="148"/>
    </row>
    <row r="36" spans="2:10" ht="21" customHeight="1" x14ac:dyDescent="0.4">
      <c r="B36" s="127"/>
      <c r="C36" s="153"/>
      <c r="D36" s="154"/>
      <c r="E36" s="108" t="s">
        <v>41</v>
      </c>
      <c r="F36" s="108"/>
      <c r="G36" s="108"/>
      <c r="H36" s="108" t="s">
        <v>42</v>
      </c>
      <c r="I36" s="108"/>
      <c r="J36" s="108"/>
    </row>
    <row r="37" spans="2:10" ht="21" customHeight="1" x14ac:dyDescent="0.4">
      <c r="B37" s="127"/>
      <c r="C37" s="153"/>
      <c r="D37" s="154"/>
      <c r="E37" s="161" t="s">
        <v>109</v>
      </c>
      <c r="F37" s="161"/>
      <c r="G37" s="161"/>
      <c r="H37" s="149" t="s">
        <v>110</v>
      </c>
      <c r="I37" s="149"/>
      <c r="J37" s="149"/>
    </row>
    <row r="38" spans="2:10" ht="21" customHeight="1" x14ac:dyDescent="0.4">
      <c r="B38" s="127"/>
      <c r="C38" s="153"/>
      <c r="D38" s="154"/>
      <c r="E38" s="106" t="s">
        <v>21</v>
      </c>
      <c r="F38" s="107"/>
      <c r="G38" s="162"/>
      <c r="H38" s="106" t="s">
        <v>45</v>
      </c>
      <c r="I38" s="107"/>
      <c r="J38" s="162"/>
    </row>
    <row r="39" spans="2:10" ht="21" customHeight="1" x14ac:dyDescent="0.4">
      <c r="B39" s="127"/>
      <c r="C39" s="153"/>
      <c r="D39" s="154"/>
      <c r="E39" s="129" t="s">
        <v>50</v>
      </c>
      <c r="F39" s="129"/>
      <c r="G39" s="129"/>
      <c r="H39" s="148" t="s">
        <v>116</v>
      </c>
      <c r="I39" s="148"/>
      <c r="J39" s="148"/>
    </row>
    <row r="40" spans="2:10" ht="21" customHeight="1" x14ac:dyDescent="0.4">
      <c r="B40" s="127"/>
      <c r="C40" s="153"/>
      <c r="D40" s="154"/>
      <c r="E40" s="108" t="s">
        <v>43</v>
      </c>
      <c r="F40" s="108"/>
      <c r="G40" s="108"/>
      <c r="H40" s="108" t="s">
        <v>44</v>
      </c>
      <c r="I40" s="108"/>
      <c r="J40" s="108"/>
    </row>
    <row r="41" spans="2:10" ht="21" customHeight="1" x14ac:dyDescent="0.4">
      <c r="B41" s="92"/>
      <c r="C41" s="155"/>
      <c r="D41" s="156"/>
      <c r="E41" s="148" t="s">
        <v>115</v>
      </c>
      <c r="F41" s="148"/>
      <c r="G41" s="148"/>
      <c r="H41" s="149" t="s">
        <v>111</v>
      </c>
      <c r="I41" s="149"/>
      <c r="J41" s="149"/>
    </row>
    <row r="42" spans="2:10" ht="13.5" x14ac:dyDescent="0.4">
      <c r="B42" s="14" t="s">
        <v>22</v>
      </c>
      <c r="C42" s="7"/>
      <c r="D42" s="7"/>
      <c r="E42" s="15"/>
      <c r="F42" s="15"/>
      <c r="G42" s="16"/>
      <c r="H42" s="16"/>
      <c r="I42" s="16"/>
      <c r="J42" s="16"/>
    </row>
    <row r="43" spans="2:10" ht="13.5" x14ac:dyDescent="0.4">
      <c r="B43" s="28" t="s">
        <v>47</v>
      </c>
      <c r="C43" s="150" t="s">
        <v>23</v>
      </c>
      <c r="D43" s="150"/>
      <c r="E43" s="150"/>
      <c r="F43" s="150"/>
      <c r="G43" s="150"/>
      <c r="H43" s="150"/>
      <c r="I43" s="150"/>
      <c r="J43" s="150"/>
    </row>
    <row r="44" spans="2:10" ht="27" customHeight="1" x14ac:dyDescent="0.4">
      <c r="B44" s="29">
        <v>2</v>
      </c>
      <c r="C44" s="160" t="s">
        <v>91</v>
      </c>
      <c r="D44" s="160"/>
      <c r="E44" s="160"/>
      <c r="F44" s="160"/>
      <c r="G44" s="160"/>
      <c r="H44" s="160"/>
      <c r="I44" s="160"/>
      <c r="J44" s="160"/>
    </row>
    <row r="45" spans="2:10" ht="26.45" customHeight="1" x14ac:dyDescent="0.4">
      <c r="B45" s="29" t="s">
        <v>126</v>
      </c>
      <c r="C45" s="150" t="s">
        <v>92</v>
      </c>
      <c r="D45" s="150"/>
      <c r="E45" s="150"/>
      <c r="F45" s="150"/>
      <c r="G45" s="150"/>
      <c r="H45" s="150"/>
      <c r="I45" s="150"/>
      <c r="J45" s="150"/>
    </row>
    <row r="46" spans="2:10" ht="27" customHeight="1" x14ac:dyDescent="0.4">
      <c r="B46" s="29">
        <v>5</v>
      </c>
      <c r="C46" s="150" t="s">
        <v>93</v>
      </c>
      <c r="D46" s="150"/>
      <c r="E46" s="150"/>
      <c r="F46" s="150"/>
      <c r="G46" s="150"/>
      <c r="H46" s="150"/>
      <c r="I46" s="150"/>
      <c r="J46" s="150"/>
    </row>
    <row r="47" spans="2:10" ht="20.45" customHeight="1" x14ac:dyDescent="0.4">
      <c r="B47" s="29" t="s">
        <v>128</v>
      </c>
      <c r="C47" s="150" t="s">
        <v>166</v>
      </c>
      <c r="D47" s="150"/>
      <c r="E47" s="150"/>
      <c r="F47" s="150"/>
      <c r="G47" s="150"/>
      <c r="H47" s="150"/>
      <c r="I47" s="150"/>
      <c r="J47" s="150"/>
    </row>
    <row r="48" spans="2:10" ht="20.45" customHeight="1" x14ac:dyDescent="0.4">
      <c r="B48" s="29">
        <v>7</v>
      </c>
      <c r="C48" s="159" t="s">
        <v>95</v>
      </c>
      <c r="D48" s="159"/>
      <c r="E48" s="159"/>
      <c r="F48" s="159"/>
      <c r="G48" s="159"/>
      <c r="H48" s="159"/>
      <c r="I48" s="159"/>
      <c r="J48" s="159"/>
    </row>
    <row r="49" spans="2:10" ht="20.45" customHeight="1" x14ac:dyDescent="0.4">
      <c r="B49" s="29">
        <v>12</v>
      </c>
      <c r="C49" s="150" t="s">
        <v>135</v>
      </c>
      <c r="D49" s="150"/>
      <c r="E49" s="150"/>
      <c r="F49" s="150"/>
      <c r="G49" s="150"/>
      <c r="H49" s="150"/>
      <c r="I49" s="150"/>
      <c r="J49" s="150"/>
    </row>
    <row r="50" spans="2:10" ht="15" customHeight="1" x14ac:dyDescent="0.4">
      <c r="C50" s="158"/>
      <c r="D50" s="158"/>
      <c r="E50" s="158"/>
      <c r="F50" s="158"/>
      <c r="G50" s="158"/>
      <c r="H50" s="158"/>
      <c r="I50" s="158"/>
      <c r="J50" s="158"/>
    </row>
    <row r="51" spans="2:10" ht="15" hidden="1" customHeight="1" x14ac:dyDescent="0.4">
      <c r="C51" s="158"/>
      <c r="D51" s="158"/>
      <c r="E51" s="158"/>
      <c r="F51" s="158"/>
      <c r="G51" s="158"/>
      <c r="H51" s="158"/>
      <c r="I51" s="158"/>
      <c r="J51" s="158"/>
    </row>
    <row r="52" spans="2:10" ht="15" hidden="1" customHeight="1" x14ac:dyDescent="0.4">
      <c r="C52" s="48" t="s">
        <v>129</v>
      </c>
      <c r="D52" s="24"/>
      <c r="E52" s="24"/>
      <c r="F52" s="24"/>
      <c r="G52" s="24"/>
      <c r="H52" s="24"/>
      <c r="I52" s="24"/>
      <c r="J52" s="24"/>
    </row>
    <row r="53" spans="2:10" ht="15" hidden="1" customHeight="1" x14ac:dyDescent="0.4">
      <c r="C53" s="24" t="s">
        <v>132</v>
      </c>
      <c r="D53" s="24"/>
      <c r="E53" s="24"/>
      <c r="F53" s="24"/>
      <c r="G53" s="24"/>
      <c r="H53" s="24"/>
      <c r="I53" s="24"/>
      <c r="J53" s="24"/>
    </row>
    <row r="54" spans="2:10" ht="15" hidden="1" customHeight="1" x14ac:dyDescent="0.4">
      <c r="C54" s="81" t="s">
        <v>162</v>
      </c>
      <c r="D54" s="24"/>
      <c r="E54" s="24"/>
      <c r="F54" s="24"/>
      <c r="G54" s="24"/>
      <c r="H54" s="24"/>
      <c r="I54" s="24"/>
      <c r="J54" s="24"/>
    </row>
    <row r="55" spans="2:10" ht="15" hidden="1" customHeight="1" x14ac:dyDescent="0.4">
      <c r="C55" s="10" t="s">
        <v>163</v>
      </c>
    </row>
    <row r="56" spans="2:10" ht="15" hidden="1" customHeight="1" x14ac:dyDescent="0.4"/>
    <row r="57" spans="2:10" ht="15" customHeight="1" x14ac:dyDescent="0.4"/>
  </sheetData>
  <mergeCells count="72">
    <mergeCell ref="P3:Q3"/>
    <mergeCell ref="C51:J51"/>
    <mergeCell ref="C45:J45"/>
    <mergeCell ref="C46:J46"/>
    <mergeCell ref="C47:J47"/>
    <mergeCell ref="C48:J48"/>
    <mergeCell ref="C49:J49"/>
    <mergeCell ref="C50:J50"/>
    <mergeCell ref="C44:J44"/>
    <mergeCell ref="E37:G37"/>
    <mergeCell ref="H37:J37"/>
    <mergeCell ref="E38:G38"/>
    <mergeCell ref="H38:J38"/>
    <mergeCell ref="E39:G39"/>
    <mergeCell ref="H39:J39"/>
    <mergeCell ref="E40:G40"/>
    <mergeCell ref="H40:J40"/>
    <mergeCell ref="E41:G41"/>
    <mergeCell ref="H41:J41"/>
    <mergeCell ref="C43:J43"/>
    <mergeCell ref="B34:B41"/>
    <mergeCell ref="C34:D41"/>
    <mergeCell ref="E34:G34"/>
    <mergeCell ref="H34:J34"/>
    <mergeCell ref="E35:G35"/>
    <mergeCell ref="H35:J35"/>
    <mergeCell ref="E36:G36"/>
    <mergeCell ref="H36:J36"/>
    <mergeCell ref="C32:D32"/>
    <mergeCell ref="F32:G32"/>
    <mergeCell ref="I32:J32"/>
    <mergeCell ref="C33:D33"/>
    <mergeCell ref="E33:J33"/>
    <mergeCell ref="G28:J28"/>
    <mergeCell ref="C30:D30"/>
    <mergeCell ref="H30:J30"/>
    <mergeCell ref="C31:D31"/>
    <mergeCell ref="E31:J31"/>
    <mergeCell ref="C29:H29"/>
    <mergeCell ref="I29:J29"/>
    <mergeCell ref="B22:B23"/>
    <mergeCell ref="C23:H23"/>
    <mergeCell ref="I23:J23"/>
    <mergeCell ref="B24:B25"/>
    <mergeCell ref="C24:D24"/>
    <mergeCell ref="E24:J24"/>
    <mergeCell ref="C25:D25"/>
    <mergeCell ref="E25:F25"/>
    <mergeCell ref="G25:H25"/>
    <mergeCell ref="I25:J25"/>
    <mergeCell ref="C26:F26"/>
    <mergeCell ref="G26:J26"/>
    <mergeCell ref="C27:F27"/>
    <mergeCell ref="G27:J27"/>
    <mergeCell ref="E10:J10"/>
    <mergeCell ref="C11:J11"/>
    <mergeCell ref="B12:B17"/>
    <mergeCell ref="C18:I18"/>
    <mergeCell ref="B19:B20"/>
    <mergeCell ref="C19:D20"/>
    <mergeCell ref="E19:G19"/>
    <mergeCell ref="H19:J19"/>
    <mergeCell ref="E20:G20"/>
    <mergeCell ref="H20:J20"/>
    <mergeCell ref="B1:J1"/>
    <mergeCell ref="B6:J6"/>
    <mergeCell ref="B7:C7"/>
    <mergeCell ref="B8:B9"/>
    <mergeCell ref="C8:D9"/>
    <mergeCell ref="F8:G8"/>
    <mergeCell ref="I8:J8"/>
    <mergeCell ref="F9:J9"/>
  </mergeCells>
  <phoneticPr fontId="3"/>
  <dataValidations count="3">
    <dataValidation type="list" allowBlank="1" showInputMessage="1" showErrorMessage="1" sqref="I23:J23">
      <formula1>"はい,いいえ"</formula1>
    </dataValidation>
    <dataValidation type="list" allowBlank="1" showInputMessage="1" showErrorMessage="1" sqref="E10:J10">
      <formula1>$C$52:$C$55</formula1>
    </dataValidation>
    <dataValidation type="list" allowBlank="1" showInputMessage="1" sqref="E41:G41">
      <formula1>"普通,当座"</formula1>
    </dataValidation>
  </dataValidations>
  <printOptions horizontalCentered="1"/>
  <pageMargins left="0" right="0" top="0" bottom="0" header="0" footer="0"/>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I34"/>
  <sheetViews>
    <sheetView showGridLines="0" view="pageBreakPreview" topLeftCell="A10" zoomScale="85" zoomScaleNormal="85" zoomScaleSheetLayoutView="85" workbookViewId="0">
      <selection activeCell="P16" sqref="P16"/>
    </sheetView>
  </sheetViews>
  <sheetFormatPr defaultColWidth="8.125" defaultRowHeight="15" x14ac:dyDescent="0.4"/>
  <cols>
    <col min="1" max="8" width="8.125" style="31"/>
    <col min="9" max="9" width="21.375" style="31" customWidth="1"/>
    <col min="10" max="10" width="8.125" style="31"/>
    <col min="11" max="11" width="8.375" style="31" bestFit="1" customWidth="1"/>
    <col min="12" max="16384" width="8.125" style="31"/>
  </cols>
  <sheetData>
    <row r="3" spans="1:9" x14ac:dyDescent="0.4">
      <c r="A3" s="184" t="s">
        <v>97</v>
      </c>
      <c r="B3" s="184"/>
      <c r="C3" s="184"/>
      <c r="D3" s="184"/>
      <c r="E3" s="184"/>
      <c r="F3" s="184"/>
      <c r="G3" s="184"/>
      <c r="H3" s="184"/>
      <c r="I3" s="184"/>
    </row>
    <row r="4" spans="1:9" x14ac:dyDescent="0.4">
      <c r="A4" s="184"/>
      <c r="B4" s="184"/>
      <c r="C4" s="184"/>
      <c r="D4" s="184"/>
      <c r="E4" s="184"/>
      <c r="F4" s="184"/>
      <c r="G4" s="184"/>
      <c r="H4" s="184"/>
      <c r="I4" s="184"/>
    </row>
    <row r="5" spans="1:9" x14ac:dyDescent="0.4">
      <c r="A5" s="184"/>
      <c r="B5" s="184"/>
      <c r="C5" s="184"/>
      <c r="D5" s="184"/>
      <c r="E5" s="184"/>
      <c r="F5" s="184"/>
      <c r="G5" s="184"/>
      <c r="H5" s="184"/>
      <c r="I5" s="184"/>
    </row>
    <row r="6" spans="1:9" ht="23.25" x14ac:dyDescent="0.4">
      <c r="A6" s="32"/>
      <c r="B6" s="32"/>
      <c r="C6" s="32"/>
      <c r="D6" s="32"/>
      <c r="E6" s="32"/>
      <c r="F6" s="32"/>
      <c r="G6" s="32"/>
      <c r="H6" s="32"/>
      <c r="I6" s="32"/>
    </row>
    <row r="8" spans="1:9" ht="14.45" customHeight="1" x14ac:dyDescent="0.4">
      <c r="A8" s="45"/>
      <c r="B8" s="45"/>
      <c r="C8" s="45"/>
      <c r="D8" s="202" t="s">
        <v>117</v>
      </c>
      <c r="E8" s="202">
        <f>'別紙（記載例電子）'!I29</f>
        <v>40000</v>
      </c>
      <c r="F8" s="202"/>
      <c r="G8" s="202"/>
      <c r="H8" s="202" t="s">
        <v>118</v>
      </c>
      <c r="I8" s="45"/>
    </row>
    <row r="9" spans="1:9" ht="14.45" customHeight="1" x14ac:dyDescent="0.4">
      <c r="A9" s="45"/>
      <c r="B9" s="45"/>
      <c r="C9" s="45"/>
      <c r="D9" s="202"/>
      <c r="E9" s="202"/>
      <c r="F9" s="202"/>
      <c r="G9" s="202"/>
      <c r="H9" s="202"/>
      <c r="I9" s="45"/>
    </row>
    <row r="10" spans="1:9" ht="14.45" customHeight="1" x14ac:dyDescent="0.4">
      <c r="A10" s="45"/>
      <c r="B10" s="45"/>
      <c r="C10" s="45"/>
      <c r="D10" s="202"/>
      <c r="E10" s="202"/>
      <c r="F10" s="202"/>
      <c r="G10" s="202"/>
      <c r="H10" s="202"/>
      <c r="I10" s="45"/>
    </row>
    <row r="11" spans="1:9" ht="30.75" customHeight="1" x14ac:dyDescent="0.4">
      <c r="A11" s="33"/>
      <c r="B11" s="33"/>
      <c r="C11" s="33"/>
      <c r="D11" s="33"/>
      <c r="E11" s="33"/>
      <c r="F11" s="33"/>
      <c r="G11" s="33"/>
      <c r="H11" s="33"/>
      <c r="I11" s="33"/>
    </row>
    <row r="12" spans="1:9" ht="39.75" customHeight="1" x14ac:dyDescent="0.4">
      <c r="A12" s="185" t="s">
        <v>165</v>
      </c>
      <c r="B12" s="186"/>
      <c r="C12" s="186"/>
      <c r="D12" s="186"/>
      <c r="E12" s="186"/>
      <c r="F12" s="186"/>
      <c r="G12" s="186"/>
      <c r="H12" s="186"/>
      <c r="I12" s="186"/>
    </row>
    <row r="13" spans="1:9" ht="19.5" customHeight="1" x14ac:dyDescent="0.4">
      <c r="A13" s="34" t="s">
        <v>98</v>
      </c>
    </row>
    <row r="14" spans="1:9" ht="18.75" customHeight="1" x14ac:dyDescent="0.4"/>
    <row r="15" spans="1:9" ht="21" customHeight="1" thickBot="1" x14ac:dyDescent="0.45"/>
    <row r="16" spans="1:9" ht="54.75" customHeight="1" thickBot="1" x14ac:dyDescent="0.45">
      <c r="A16" s="177" t="s">
        <v>99</v>
      </c>
      <c r="B16" s="178"/>
      <c r="C16" s="179"/>
      <c r="D16" s="183" t="str">
        <f>'別紙（記載例電子）'!E35&amp;'別紙（記載例電子）'!H35</f>
        <v>○○銀行△△支店</v>
      </c>
      <c r="E16" s="181"/>
      <c r="F16" s="181"/>
      <c r="G16" s="181"/>
      <c r="H16" s="181"/>
      <c r="I16" s="182"/>
    </row>
    <row r="17" spans="1:9" ht="53.25" customHeight="1" thickBot="1" x14ac:dyDescent="0.45">
      <c r="A17" s="177" t="s">
        <v>100</v>
      </c>
      <c r="B17" s="178"/>
      <c r="C17" s="179"/>
      <c r="D17" s="183" t="str">
        <f>'別紙（記載例電子）'!E41</f>
        <v>普通</v>
      </c>
      <c r="E17" s="181"/>
      <c r="F17" s="181"/>
      <c r="G17" s="181"/>
      <c r="H17" s="181"/>
      <c r="I17" s="182"/>
    </row>
    <row r="18" spans="1:9" ht="53.25" customHeight="1" thickBot="1" x14ac:dyDescent="0.45">
      <c r="A18" s="177" t="s">
        <v>101</v>
      </c>
      <c r="B18" s="178"/>
      <c r="C18" s="179"/>
      <c r="D18" s="180" t="str">
        <f>'別紙（記載例電子）'!H41</f>
        <v>1234567</v>
      </c>
      <c r="E18" s="200"/>
      <c r="F18" s="200"/>
      <c r="G18" s="200"/>
      <c r="H18" s="200"/>
      <c r="I18" s="201"/>
    </row>
    <row r="19" spans="1:9" ht="24" customHeight="1" x14ac:dyDescent="0.4">
      <c r="A19" s="164" t="s">
        <v>102</v>
      </c>
      <c r="B19" s="165"/>
      <c r="C19" s="166"/>
      <c r="D19" s="167" t="str">
        <f>'別紙（記載例電子）'!H39</f>
        <v>ﾏﾙﾏﾙﾋﾞﾖｳｲﾝ</v>
      </c>
      <c r="E19" s="168"/>
      <c r="F19" s="168"/>
      <c r="G19" s="168"/>
      <c r="H19" s="168"/>
      <c r="I19" s="169"/>
    </row>
    <row r="20" spans="1:9" ht="41.25" customHeight="1" thickBot="1" x14ac:dyDescent="0.45">
      <c r="A20" s="170" t="s">
        <v>103</v>
      </c>
      <c r="B20" s="171"/>
      <c r="C20" s="172"/>
      <c r="D20" s="173" t="str">
        <f>'別紙（記載例電子）'!E39</f>
        <v>○○病院</v>
      </c>
      <c r="E20" s="174"/>
      <c r="F20" s="174"/>
      <c r="G20" s="174"/>
      <c r="H20" s="174"/>
      <c r="I20" s="175"/>
    </row>
    <row r="21" spans="1:9" ht="26.25" customHeight="1" x14ac:dyDescent="0.4">
      <c r="A21" s="164"/>
      <c r="B21" s="165"/>
      <c r="C21" s="166"/>
      <c r="D21" s="167"/>
      <c r="E21" s="168"/>
      <c r="F21" s="168"/>
      <c r="G21" s="168"/>
      <c r="H21" s="168"/>
      <c r="I21" s="169"/>
    </row>
    <row r="22" spans="1:9" ht="43.5" customHeight="1" thickBot="1" x14ac:dyDescent="0.45">
      <c r="A22" s="170" t="s">
        <v>104</v>
      </c>
      <c r="B22" s="171"/>
      <c r="C22" s="172"/>
      <c r="D22" s="173" t="str">
        <f>'別紙（記載例電子）'!F30&amp;'別紙（記載例電子）'!H30</f>
        <v>100-0001東京都千代田区○○町〇番〇号</v>
      </c>
      <c r="E22" s="174"/>
      <c r="F22" s="174"/>
      <c r="G22" s="174"/>
      <c r="H22" s="174"/>
      <c r="I22" s="175"/>
    </row>
    <row r="27" spans="1:9" ht="15.75" x14ac:dyDescent="0.4">
      <c r="E27" s="34" t="s">
        <v>107</v>
      </c>
    </row>
    <row r="28" spans="1:9" ht="25.15" customHeight="1" x14ac:dyDescent="0.4">
      <c r="E28" s="34"/>
      <c r="F28" s="34" t="s">
        <v>113</v>
      </c>
      <c r="H28" s="199" t="str">
        <f>'別紙（記載例電子）'!F8</f>
        <v>○○病院</v>
      </c>
      <c r="I28" s="199"/>
    </row>
    <row r="29" spans="1:9" ht="18.75" x14ac:dyDescent="0.4">
      <c r="F29" s="34" t="s">
        <v>114</v>
      </c>
      <c r="G29" s="35"/>
      <c r="I29" s="31" t="str">
        <f>'別紙（記載例電子）'!F9</f>
        <v>○○△△</v>
      </c>
    </row>
    <row r="33" spans="1:2" ht="15.75" x14ac:dyDescent="0.4">
      <c r="A33" s="34" t="s">
        <v>105</v>
      </c>
      <c r="B33" s="34"/>
    </row>
    <row r="34" spans="1:2" ht="15.75" x14ac:dyDescent="0.4">
      <c r="A34" s="34" t="s">
        <v>106</v>
      </c>
      <c r="B34" s="34"/>
    </row>
  </sheetData>
  <mergeCells count="20">
    <mergeCell ref="A17:C17"/>
    <mergeCell ref="D17:I17"/>
    <mergeCell ref="A3:I5"/>
    <mergeCell ref="A12:I12"/>
    <mergeCell ref="A16:C16"/>
    <mergeCell ref="D16:I16"/>
    <mergeCell ref="E8:G10"/>
    <mergeCell ref="H8:H10"/>
    <mergeCell ref="D8:D10"/>
    <mergeCell ref="A18:C18"/>
    <mergeCell ref="D18:I18"/>
    <mergeCell ref="A19:C19"/>
    <mergeCell ref="D19:I19"/>
    <mergeCell ref="A20:C20"/>
    <mergeCell ref="D20:I20"/>
    <mergeCell ref="A21:C21"/>
    <mergeCell ref="D21:I21"/>
    <mergeCell ref="A22:C22"/>
    <mergeCell ref="D22:I22"/>
    <mergeCell ref="H28:I28"/>
  </mergeCells>
  <phoneticPr fontId="3"/>
  <pageMargins left="1.1417322834645669" right="0.78740157480314965" top="0.98425196850393704" bottom="0.98425196850393704" header="0.51181102362204722" footer="0.51181102362204722"/>
  <pageSetup paperSize="9" scale="7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9:N33"/>
  <sheetViews>
    <sheetView showGridLines="0" showZeros="0" view="pageBreakPreview" topLeftCell="A10" zoomScaleNormal="100" zoomScaleSheetLayoutView="100" workbookViewId="0">
      <selection activeCell="O9" sqref="O9"/>
    </sheetView>
  </sheetViews>
  <sheetFormatPr defaultColWidth="8.125" defaultRowHeight="18.75" customHeight="1" x14ac:dyDescent="0.4"/>
  <cols>
    <col min="1" max="8" width="9.375" style="2" customWidth="1"/>
    <col min="9" max="9" width="8.125" style="2"/>
    <col min="10" max="10" width="0" style="2" hidden="1" customWidth="1"/>
    <col min="11" max="11" width="9.75" style="2" hidden="1" customWidth="1"/>
    <col min="12" max="14" width="0" style="2" hidden="1" customWidth="1"/>
    <col min="15" max="256" width="8.125" style="2"/>
    <col min="257" max="264" width="9.375" style="2" customWidth="1"/>
    <col min="265" max="512" width="8.125" style="2"/>
    <col min="513" max="520" width="9.375" style="2" customWidth="1"/>
    <col min="521" max="768" width="8.125" style="2"/>
    <col min="769" max="776" width="9.375" style="2" customWidth="1"/>
    <col min="777" max="1024" width="8.125" style="2"/>
    <col min="1025" max="1032" width="9.375" style="2" customWidth="1"/>
    <col min="1033" max="1280" width="8.125" style="2"/>
    <col min="1281" max="1288" width="9.375" style="2" customWidth="1"/>
    <col min="1289" max="1536" width="8.125" style="2"/>
    <col min="1537" max="1544" width="9.375" style="2" customWidth="1"/>
    <col min="1545" max="1792" width="8.125" style="2"/>
    <col min="1793" max="1800" width="9.375" style="2" customWidth="1"/>
    <col min="1801" max="2048" width="8.125" style="2"/>
    <col min="2049" max="2056" width="9.375" style="2" customWidth="1"/>
    <col min="2057" max="2304" width="8.125" style="2"/>
    <col min="2305" max="2312" width="9.375" style="2" customWidth="1"/>
    <col min="2313" max="2560" width="8.125" style="2"/>
    <col min="2561" max="2568" width="9.375" style="2" customWidth="1"/>
    <col min="2569" max="2816" width="8.125" style="2"/>
    <col min="2817" max="2824" width="9.375" style="2" customWidth="1"/>
    <col min="2825" max="3072" width="8.125" style="2"/>
    <col min="3073" max="3080" width="9.375" style="2" customWidth="1"/>
    <col min="3081" max="3328" width="8.125" style="2"/>
    <col min="3329" max="3336" width="9.375" style="2" customWidth="1"/>
    <col min="3337" max="3584" width="8.125" style="2"/>
    <col min="3585" max="3592" width="9.375" style="2" customWidth="1"/>
    <col min="3593" max="3840" width="8.125" style="2"/>
    <col min="3841" max="3848" width="9.375" style="2" customWidth="1"/>
    <col min="3849" max="4096" width="8.125" style="2"/>
    <col min="4097" max="4104" width="9.375" style="2" customWidth="1"/>
    <col min="4105" max="4352" width="8.125" style="2"/>
    <col min="4353" max="4360" width="9.375" style="2" customWidth="1"/>
    <col min="4361" max="4608" width="8.125" style="2"/>
    <col min="4609" max="4616" width="9.375" style="2" customWidth="1"/>
    <col min="4617" max="4864" width="8.125" style="2"/>
    <col min="4865" max="4872" width="9.375" style="2" customWidth="1"/>
    <col min="4873" max="5120" width="8.125" style="2"/>
    <col min="5121" max="5128" width="9.375" style="2" customWidth="1"/>
    <col min="5129" max="5376" width="8.125" style="2"/>
    <col min="5377" max="5384" width="9.375" style="2" customWidth="1"/>
    <col min="5385" max="5632" width="8.125" style="2"/>
    <col min="5633" max="5640" width="9.375" style="2" customWidth="1"/>
    <col min="5641" max="5888" width="8.125" style="2"/>
    <col min="5889" max="5896" width="9.375" style="2" customWidth="1"/>
    <col min="5897" max="6144" width="8.125" style="2"/>
    <col min="6145" max="6152" width="9.375" style="2" customWidth="1"/>
    <col min="6153" max="6400" width="8.125" style="2"/>
    <col min="6401" max="6408" width="9.375" style="2" customWidth="1"/>
    <col min="6409" max="6656" width="8.125" style="2"/>
    <col min="6657" max="6664" width="9.375" style="2" customWidth="1"/>
    <col min="6665" max="6912" width="8.125" style="2"/>
    <col min="6913" max="6920" width="9.375" style="2" customWidth="1"/>
    <col min="6921" max="7168" width="8.125" style="2"/>
    <col min="7169" max="7176" width="9.375" style="2" customWidth="1"/>
    <col min="7177" max="7424" width="8.125" style="2"/>
    <col min="7425" max="7432" width="9.375" style="2" customWidth="1"/>
    <col min="7433" max="7680" width="8.125" style="2"/>
    <col min="7681" max="7688" width="9.375" style="2" customWidth="1"/>
    <col min="7689" max="7936" width="8.125" style="2"/>
    <col min="7937" max="7944" width="9.375" style="2" customWidth="1"/>
    <col min="7945" max="8192" width="8.125" style="2"/>
    <col min="8193" max="8200" width="9.375" style="2" customWidth="1"/>
    <col min="8201" max="8448" width="8.125" style="2"/>
    <col min="8449" max="8456" width="9.375" style="2" customWidth="1"/>
    <col min="8457" max="8704" width="8.125" style="2"/>
    <col min="8705" max="8712" width="9.375" style="2" customWidth="1"/>
    <col min="8713" max="8960" width="8.125" style="2"/>
    <col min="8961" max="8968" width="9.375" style="2" customWidth="1"/>
    <col min="8969" max="9216" width="8.125" style="2"/>
    <col min="9217" max="9224" width="9.375" style="2" customWidth="1"/>
    <col min="9225" max="9472" width="8.125" style="2"/>
    <col min="9473" max="9480" width="9.375" style="2" customWidth="1"/>
    <col min="9481" max="9728" width="8.125" style="2"/>
    <col min="9729" max="9736" width="9.375" style="2" customWidth="1"/>
    <col min="9737" max="9984" width="8.125" style="2"/>
    <col min="9985" max="9992" width="9.375" style="2" customWidth="1"/>
    <col min="9993" max="10240" width="8.125" style="2"/>
    <col min="10241" max="10248" width="9.375" style="2" customWidth="1"/>
    <col min="10249" max="10496" width="8.125" style="2"/>
    <col min="10497" max="10504" width="9.375" style="2" customWidth="1"/>
    <col min="10505" max="10752" width="8.125" style="2"/>
    <col min="10753" max="10760" width="9.375" style="2" customWidth="1"/>
    <col min="10761" max="11008" width="8.125" style="2"/>
    <col min="11009" max="11016" width="9.375" style="2" customWidth="1"/>
    <col min="11017" max="11264" width="8.125" style="2"/>
    <col min="11265" max="11272" width="9.375" style="2" customWidth="1"/>
    <col min="11273" max="11520" width="8.125" style="2"/>
    <col min="11521" max="11528" width="9.375" style="2" customWidth="1"/>
    <col min="11529" max="11776" width="8.125" style="2"/>
    <col min="11777" max="11784" width="9.375" style="2" customWidth="1"/>
    <col min="11785" max="12032" width="8.125" style="2"/>
    <col min="12033" max="12040" width="9.375" style="2" customWidth="1"/>
    <col min="12041" max="12288" width="8.125" style="2"/>
    <col min="12289" max="12296" width="9.375" style="2" customWidth="1"/>
    <col min="12297" max="12544" width="8.125" style="2"/>
    <col min="12545" max="12552" width="9.375" style="2" customWidth="1"/>
    <col min="12553" max="12800" width="8.125" style="2"/>
    <col min="12801" max="12808" width="9.375" style="2" customWidth="1"/>
    <col min="12809" max="13056" width="8.125" style="2"/>
    <col min="13057" max="13064" width="9.375" style="2" customWidth="1"/>
    <col min="13065" max="13312" width="8.125" style="2"/>
    <col min="13313" max="13320" width="9.375" style="2" customWidth="1"/>
    <col min="13321" max="13568" width="8.125" style="2"/>
    <col min="13569" max="13576" width="9.375" style="2" customWidth="1"/>
    <col min="13577" max="13824" width="8.125" style="2"/>
    <col min="13825" max="13832" width="9.375" style="2" customWidth="1"/>
    <col min="13833" max="14080" width="8.125" style="2"/>
    <col min="14081" max="14088" width="9.375" style="2" customWidth="1"/>
    <col min="14089" max="14336" width="8.125" style="2"/>
    <col min="14337" max="14344" width="9.375" style="2" customWidth="1"/>
    <col min="14345" max="14592" width="8.125" style="2"/>
    <col min="14593" max="14600" width="9.375" style="2" customWidth="1"/>
    <col min="14601" max="14848" width="8.125" style="2"/>
    <col min="14849" max="14856" width="9.375" style="2" customWidth="1"/>
    <col min="14857" max="15104" width="8.125" style="2"/>
    <col min="15105" max="15112" width="9.375" style="2" customWidth="1"/>
    <col min="15113" max="15360" width="8.125" style="2"/>
    <col min="15361" max="15368" width="9.375" style="2" customWidth="1"/>
    <col min="15369" max="15616" width="8.125" style="2"/>
    <col min="15617" max="15624" width="9.375" style="2" customWidth="1"/>
    <col min="15625" max="15872" width="8.125" style="2"/>
    <col min="15873" max="15880" width="9.375" style="2" customWidth="1"/>
    <col min="15881" max="16128" width="8.125" style="2"/>
    <col min="16129" max="16136" width="9.375" style="2" customWidth="1"/>
    <col min="16137" max="16384" width="8.125" style="2"/>
  </cols>
  <sheetData>
    <row r="9" spans="1:14" ht="18.75" customHeight="1" x14ac:dyDescent="0.4">
      <c r="A9" s="1" t="s">
        <v>139</v>
      </c>
      <c r="B9" s="1"/>
      <c r="C9" s="1"/>
      <c r="D9" s="1"/>
      <c r="E9" s="1"/>
      <c r="F9" s="87" t="s">
        <v>121</v>
      </c>
      <c r="G9" s="87"/>
      <c r="J9" s="84" t="s">
        <v>60</v>
      </c>
      <c r="K9" s="84"/>
      <c r="L9" s="26" t="s">
        <v>61</v>
      </c>
      <c r="M9" s="26" t="s">
        <v>62</v>
      </c>
    </row>
    <row r="10" spans="1:14" ht="18.75" customHeight="1" x14ac:dyDescent="0.4">
      <c r="A10" s="1"/>
      <c r="B10" s="1"/>
      <c r="C10" s="1"/>
      <c r="D10" s="1"/>
      <c r="E10" s="1"/>
      <c r="F10" s="204" t="s">
        <v>140</v>
      </c>
      <c r="G10" s="204"/>
      <c r="J10" s="26" t="s">
        <v>63</v>
      </c>
      <c r="K10" s="26" t="str">
        <f>IF('[2]別紙（記載例電子）'!I23="いいえ",1,"")</f>
        <v/>
      </c>
      <c r="L10" s="26" t="s">
        <v>24</v>
      </c>
      <c r="M10" s="26" t="s">
        <v>124</v>
      </c>
      <c r="N10" s="2" t="s">
        <v>122</v>
      </c>
    </row>
    <row r="11" spans="1:14" ht="18.75" customHeight="1" x14ac:dyDescent="0.4">
      <c r="A11" s="1"/>
      <c r="B11" s="1"/>
      <c r="C11" s="1"/>
      <c r="D11" s="1"/>
      <c r="E11" s="1"/>
      <c r="F11" s="1"/>
      <c r="G11" s="1"/>
      <c r="J11" s="26" t="s">
        <v>64</v>
      </c>
      <c r="K11" s="26">
        <f>IF('[2]別紙（記載例電子）'!I23="はい",1,"")</f>
        <v>1</v>
      </c>
      <c r="L11" s="26" t="s">
        <v>65</v>
      </c>
      <c r="M11" s="26" t="s">
        <v>125</v>
      </c>
      <c r="N11" s="2" t="s">
        <v>123</v>
      </c>
    </row>
    <row r="12" spans="1:14" ht="18.75" customHeight="1" x14ac:dyDescent="0.4">
      <c r="A12" s="1" t="s">
        <v>0</v>
      </c>
      <c r="B12" s="1"/>
      <c r="C12" s="1"/>
      <c r="D12" s="1"/>
      <c r="E12" s="1"/>
      <c r="F12" s="1"/>
      <c r="G12" s="1"/>
    </row>
    <row r="13" spans="1:14" ht="18.75" customHeight="1" x14ac:dyDescent="0.4">
      <c r="A13" s="1"/>
      <c r="B13" s="1"/>
      <c r="C13" s="1"/>
      <c r="D13" s="1" t="s">
        <v>3</v>
      </c>
      <c r="E13" s="23"/>
      <c r="F13" s="205" t="str">
        <f>'[2]別紙（記載例電子）'!F8</f>
        <v>○○病院</v>
      </c>
      <c r="G13" s="205"/>
    </row>
    <row r="14" spans="1:14" ht="18.75" customHeight="1" x14ac:dyDescent="0.4">
      <c r="A14" s="1"/>
      <c r="B14" s="1"/>
      <c r="C14" s="1"/>
      <c r="F14" s="205"/>
      <c r="G14" s="205"/>
    </row>
    <row r="15" spans="1:14" ht="18.75" customHeight="1" x14ac:dyDescent="0.4">
      <c r="A15" s="1"/>
      <c r="B15" s="1"/>
      <c r="C15" s="1"/>
      <c r="D15" s="1" t="s">
        <v>48</v>
      </c>
      <c r="F15" s="205" t="str">
        <f>'[2]別紙（記載例電子）'!F9</f>
        <v>○○△△</v>
      </c>
      <c r="G15" s="205"/>
    </row>
    <row r="16" spans="1:14" ht="18.75" customHeight="1" x14ac:dyDescent="0.4">
      <c r="A16" s="1"/>
      <c r="B16" s="1"/>
      <c r="C16" s="1"/>
      <c r="D16" s="1"/>
      <c r="F16" s="205"/>
      <c r="G16" s="205"/>
    </row>
    <row r="17" spans="1:7" ht="18.75" customHeight="1" x14ac:dyDescent="0.4">
      <c r="A17" s="1"/>
      <c r="B17" s="1"/>
      <c r="C17" s="1"/>
      <c r="D17" s="1"/>
      <c r="E17" s="1"/>
      <c r="F17" s="1"/>
      <c r="G17" s="79"/>
    </row>
    <row r="18" spans="1:7" ht="18.75" customHeight="1" x14ac:dyDescent="0.4">
      <c r="A18" s="1"/>
      <c r="B18" s="1"/>
      <c r="C18" s="1"/>
      <c r="D18" s="1"/>
      <c r="E18" s="1"/>
      <c r="F18" s="1"/>
      <c r="G18" s="1"/>
    </row>
    <row r="19" spans="1:7" ht="18.75" customHeight="1" x14ac:dyDescent="0.4">
      <c r="A19" s="203" t="s">
        <v>160</v>
      </c>
      <c r="B19" s="203"/>
      <c r="C19" s="203"/>
      <c r="D19" s="203"/>
      <c r="E19" s="203"/>
      <c r="F19" s="203"/>
      <c r="G19" s="203"/>
    </row>
    <row r="20" spans="1:7" ht="18.75" customHeight="1" x14ac:dyDescent="0.4">
      <c r="A20" s="203"/>
      <c r="B20" s="203"/>
      <c r="C20" s="203"/>
      <c r="D20" s="203"/>
      <c r="E20" s="203"/>
      <c r="F20" s="203"/>
      <c r="G20" s="203"/>
    </row>
    <row r="21" spans="1:7" ht="18.75" customHeight="1" x14ac:dyDescent="0.4">
      <c r="A21" s="1"/>
      <c r="B21" s="1"/>
      <c r="C21" s="1"/>
      <c r="D21" s="1"/>
      <c r="E21" s="1"/>
      <c r="F21" s="1"/>
      <c r="G21" s="1"/>
    </row>
    <row r="22" spans="1:7" ht="18.75" customHeight="1" x14ac:dyDescent="0.4">
      <c r="A22" s="1" t="s">
        <v>1</v>
      </c>
      <c r="B22" s="1"/>
      <c r="C22" s="1"/>
      <c r="D22" s="1"/>
      <c r="E22" s="1"/>
      <c r="F22" s="1"/>
      <c r="G22" s="1"/>
    </row>
    <row r="23" spans="1:7" ht="18.75" customHeight="1" x14ac:dyDescent="0.4">
      <c r="A23" s="1"/>
      <c r="B23" s="1"/>
      <c r="C23" s="1"/>
      <c r="D23" s="1"/>
      <c r="E23" s="1"/>
      <c r="F23" s="1"/>
      <c r="G23" s="1"/>
    </row>
    <row r="24" spans="1:7" ht="18.75" customHeight="1" x14ac:dyDescent="0.4">
      <c r="A24" s="1" t="s">
        <v>7</v>
      </c>
      <c r="B24" s="1"/>
      <c r="C24" s="1"/>
      <c r="D24" s="3" t="s">
        <v>6</v>
      </c>
      <c r="E24" s="73"/>
      <c r="F24" s="1" t="s">
        <v>5</v>
      </c>
      <c r="G24" s="1"/>
    </row>
    <row r="25" spans="1:7" ht="18.75" customHeight="1" x14ac:dyDescent="0.4">
      <c r="A25" s="1"/>
      <c r="B25" s="1"/>
      <c r="C25" s="1"/>
      <c r="D25" s="1"/>
      <c r="E25" s="1"/>
      <c r="F25" s="1"/>
      <c r="G25" s="1"/>
    </row>
    <row r="26" spans="1:7" ht="18.75" customHeight="1" x14ac:dyDescent="0.4">
      <c r="A26" s="1" t="s">
        <v>141</v>
      </c>
      <c r="B26" s="1"/>
      <c r="C26" s="1"/>
      <c r="D26" s="1"/>
      <c r="E26" s="1"/>
      <c r="F26" s="1"/>
      <c r="G26" s="1"/>
    </row>
    <row r="27" spans="1:7" ht="18.75" customHeight="1" x14ac:dyDescent="0.4">
      <c r="A27" s="4"/>
      <c r="B27" s="1"/>
      <c r="C27" s="1"/>
      <c r="D27" s="1"/>
      <c r="E27" s="1"/>
      <c r="F27" s="1"/>
      <c r="G27" s="1"/>
    </row>
    <row r="28" spans="1:7" ht="18.75" customHeight="1" x14ac:dyDescent="0.4">
      <c r="A28" s="1" t="s">
        <v>25</v>
      </c>
      <c r="B28" s="1"/>
      <c r="C28" s="1"/>
      <c r="D28" s="1"/>
      <c r="E28" s="1"/>
      <c r="F28" s="1"/>
      <c r="G28" s="1"/>
    </row>
    <row r="29" spans="1:7" ht="18.75" customHeight="1" x14ac:dyDescent="0.4">
      <c r="A29" s="5"/>
      <c r="B29" s="1"/>
      <c r="C29" s="1"/>
      <c r="D29" s="1"/>
      <c r="E29" s="1"/>
      <c r="F29" s="1"/>
      <c r="G29" s="1"/>
    </row>
    <row r="30" spans="1:7" ht="18.75" customHeight="1" x14ac:dyDescent="0.4">
      <c r="B30" s="1"/>
      <c r="C30" s="1"/>
      <c r="D30" s="1"/>
      <c r="E30" s="1"/>
      <c r="F30" s="1"/>
      <c r="G30" s="1"/>
    </row>
    <row r="31" spans="1:7" ht="18.75" customHeight="1" x14ac:dyDescent="0.4">
      <c r="B31" s="1"/>
      <c r="C31" s="1"/>
      <c r="D31" s="1"/>
      <c r="E31" s="1"/>
      <c r="F31" s="1"/>
      <c r="G31" s="1"/>
    </row>
    <row r="32" spans="1:7" ht="18.75" customHeight="1" x14ac:dyDescent="0.4">
      <c r="A32" s="1"/>
      <c r="B32" s="1"/>
      <c r="C32" s="1"/>
      <c r="D32" s="1"/>
      <c r="E32" s="1"/>
      <c r="F32" s="1"/>
      <c r="G32" s="1"/>
    </row>
    <row r="33" spans="1:7" ht="18.75" customHeight="1" x14ac:dyDescent="0.4">
      <c r="A33" s="1" t="s">
        <v>2</v>
      </c>
      <c r="B33" s="1"/>
      <c r="C33" s="1"/>
      <c r="D33" s="1"/>
      <c r="E33" s="1"/>
      <c r="F33" s="1"/>
      <c r="G33" s="1"/>
    </row>
  </sheetData>
  <mergeCells count="6">
    <mergeCell ref="A19:G20"/>
    <mergeCell ref="F9:G9"/>
    <mergeCell ref="J9:K9"/>
    <mergeCell ref="F10:G10"/>
    <mergeCell ref="F13:G14"/>
    <mergeCell ref="F15:G16"/>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申請書→</vt:lpstr>
      <vt:lpstr>第2・４号様式</vt:lpstr>
      <vt:lpstr>別紙</vt:lpstr>
      <vt:lpstr>請求書</vt:lpstr>
      <vt:lpstr>記載例→</vt:lpstr>
      <vt:lpstr>第2・４号様式（記載例電子） </vt:lpstr>
      <vt:lpstr>別紙（記載例電子）</vt:lpstr>
      <vt:lpstr>請求書（記載例電子）</vt:lpstr>
      <vt:lpstr>第2・４号様式（紙記載例）</vt:lpstr>
      <vt:lpstr>別紙（記載例紙）</vt:lpstr>
      <vt:lpstr>請求書（紙記載例）</vt:lpstr>
      <vt:lpstr>'請求書（記載例電子）'!Print_Area</vt:lpstr>
      <vt:lpstr>'請求書（紙記載例）'!Print_Area</vt:lpstr>
      <vt:lpstr>第2・４号様式!Print_Area</vt:lpstr>
      <vt:lpstr>'第2・４号様式（記載例電子） '!Print_Area</vt:lpstr>
      <vt:lpstr>'第2・４号様式（紙記載例）'!Print_Area</vt:lpstr>
      <vt:lpstr>別紙!Print_Area</vt:lpstr>
      <vt:lpstr>'別紙（記載例紙）'!Print_Area</vt:lpstr>
      <vt:lpstr>'別紙（記載例電子）'!Print_Area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2021-09-27T09:22:35Z</dcterms:modified>
</cp:coreProperties>
</file>